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★도체 대진표 찐최종\"/>
    </mc:Choice>
  </mc:AlternateContent>
  <bookViews>
    <workbookView xWindow="0" yWindow="0" windowWidth="28800" windowHeight="15495"/>
  </bookViews>
  <sheets>
    <sheet name="게이트볼(타임테이블)" sheetId="117" r:id="rId1"/>
    <sheet name="게이트볼(남자-대진표)" sheetId="31" r:id="rId2"/>
    <sheet name="게이트볼(여자-대진표)" sheetId="40" r:id="rId3"/>
    <sheet name="게이트볼(혼성-대진표) (2)" sheetId="118" r:id="rId4"/>
  </sheets>
  <definedNames>
    <definedName name="_xlnm._FilterDatabase" localSheetId="1" hidden="1">'게이트볼(남자-대진표)'!$L$7:$L$35</definedName>
    <definedName name="_xlnm._FilterDatabase" localSheetId="2" hidden="1">'게이트볼(여자-대진표)'!#REF!</definedName>
    <definedName name="_xlnm.Print_Area" localSheetId="0">'게이트볼(타임테이블)'!$B:$F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33" i="31" l="1"/>
  <c r="V33" i="31"/>
  <c r="X27" i="31"/>
  <c r="Q59" i="40"/>
  <c r="M59" i="40"/>
  <c r="O53" i="40"/>
  <c r="Q47" i="40"/>
  <c r="M47" i="40"/>
  <c r="O41" i="40"/>
  <c r="W22" i="118"/>
  <c r="S22" i="118"/>
  <c r="U16" i="118"/>
  <c r="W13" i="118"/>
  <c r="W4" i="118"/>
  <c r="S13" i="118"/>
  <c r="L4" i="118"/>
  <c r="S4" i="118"/>
  <c r="P61" i="118"/>
  <c r="L61" i="118"/>
  <c r="C54" i="118"/>
  <c r="P52" i="118"/>
  <c r="L52" i="118"/>
  <c r="C52" i="118"/>
  <c r="C50" i="118"/>
  <c r="P49" i="118"/>
  <c r="L49" i="118"/>
  <c r="C48" i="118"/>
  <c r="C46" i="118"/>
  <c r="C44" i="118"/>
  <c r="C42" i="118"/>
  <c r="P40" i="118"/>
  <c r="L40" i="118"/>
  <c r="C40" i="118"/>
  <c r="C38" i="118"/>
  <c r="P37" i="118"/>
  <c r="L37" i="118"/>
  <c r="C36" i="118"/>
  <c r="C34" i="118"/>
  <c r="C32" i="118"/>
  <c r="C30" i="118"/>
  <c r="P28" i="118"/>
  <c r="L28" i="118"/>
  <c r="C28" i="118"/>
  <c r="C26" i="118"/>
  <c r="P25" i="118"/>
  <c r="L25" i="118"/>
  <c r="C24" i="118"/>
  <c r="C22" i="118"/>
  <c r="C20" i="118"/>
  <c r="C18" i="118"/>
  <c r="P16" i="118"/>
  <c r="L16" i="118"/>
  <c r="C16" i="118"/>
  <c r="C14" i="118"/>
  <c r="P13" i="118"/>
  <c r="L13" i="118"/>
  <c r="C12" i="118"/>
  <c r="C10" i="118"/>
  <c r="C8" i="118"/>
  <c r="C6" i="118"/>
  <c r="P4" i="118"/>
  <c r="C4" i="118"/>
  <c r="Q37" i="40" l="1"/>
  <c r="Q28" i="40"/>
  <c r="M37" i="40"/>
  <c r="M28" i="40"/>
  <c r="Q25" i="40"/>
  <c r="Q16" i="40"/>
  <c r="M25" i="40"/>
  <c r="M16" i="40"/>
  <c r="Q13" i="40"/>
  <c r="Q4" i="40"/>
  <c r="M13" i="40"/>
  <c r="M4" i="40"/>
  <c r="R60" i="31"/>
  <c r="R51" i="31"/>
  <c r="N60" i="31"/>
  <c r="N51" i="31"/>
  <c r="R48" i="31"/>
  <c r="R39" i="31"/>
  <c r="N48" i="31"/>
  <c r="N39" i="31"/>
  <c r="R36" i="31"/>
  <c r="R27" i="31"/>
  <c r="N36" i="31"/>
  <c r="N27" i="31"/>
  <c r="R24" i="31"/>
  <c r="R15" i="31"/>
  <c r="N24" i="31"/>
  <c r="N15" i="31"/>
  <c r="R12" i="31"/>
  <c r="R3" i="31"/>
  <c r="N12" i="31"/>
  <c r="N3" i="31"/>
  <c r="C54" i="40" l="1"/>
  <c r="C52" i="40"/>
  <c r="C50" i="40"/>
  <c r="C48" i="40"/>
  <c r="C46" i="40"/>
  <c r="C44" i="40"/>
  <c r="C42" i="40"/>
  <c r="C40" i="40"/>
  <c r="C38" i="40"/>
  <c r="C36" i="40"/>
  <c r="C34" i="40"/>
  <c r="C32" i="40"/>
  <c r="C30" i="40"/>
  <c r="C28" i="40"/>
  <c r="C26" i="40"/>
  <c r="C24" i="40"/>
  <c r="C22" i="40"/>
  <c r="C20" i="40"/>
  <c r="C18" i="40"/>
  <c r="C16" i="40"/>
  <c r="C14" i="40"/>
  <c r="C12" i="40"/>
  <c r="C10" i="40"/>
  <c r="C8" i="40"/>
  <c r="C6" i="40"/>
  <c r="C4" i="40"/>
  <c r="C66" i="31"/>
  <c r="C64" i="31"/>
  <c r="C62" i="31"/>
  <c r="C60" i="31"/>
  <c r="C58" i="31"/>
  <c r="C56" i="31"/>
  <c r="C54" i="31"/>
  <c r="C52" i="31"/>
  <c r="C50" i="31"/>
  <c r="C48" i="31"/>
  <c r="C46" i="31"/>
  <c r="C44" i="31"/>
  <c r="C42" i="31"/>
  <c r="C40" i="31"/>
  <c r="C38" i="31"/>
  <c r="C36" i="31"/>
  <c r="C34" i="31"/>
  <c r="C32" i="31"/>
  <c r="C30" i="31"/>
  <c r="C28" i="31"/>
  <c r="C26" i="31"/>
  <c r="C24" i="31"/>
  <c r="C22" i="31"/>
  <c r="C20" i="31"/>
  <c r="C18" i="31"/>
  <c r="C16" i="31"/>
  <c r="C14" i="31"/>
  <c r="C12" i="31"/>
  <c r="C10" i="31"/>
  <c r="C8" i="31"/>
  <c r="C6" i="31"/>
  <c r="C4" i="31" l="1"/>
</calcChain>
</file>

<file path=xl/sharedStrings.xml><?xml version="1.0" encoding="utf-8"?>
<sst xmlns="http://schemas.openxmlformats.org/spreadsheetml/2006/main" count="383" uniqueCount="209">
  <si>
    <t>조별</t>
    <phoneticPr fontId="8" type="noConversion"/>
  </si>
  <si>
    <t>번호</t>
    <phoneticPr fontId="8" type="noConversion"/>
  </si>
  <si>
    <t>비고</t>
    <phoneticPr fontId="8" type="noConversion"/>
  </si>
  <si>
    <t>시군</t>
    <phoneticPr fontId="8" type="noConversion"/>
  </si>
  <si>
    <t>광명</t>
    <phoneticPr fontId="1" type="noConversion"/>
  </si>
  <si>
    <t>화성</t>
    <phoneticPr fontId="1" type="noConversion"/>
  </si>
  <si>
    <t>파주</t>
    <phoneticPr fontId="1" type="noConversion"/>
  </si>
  <si>
    <t>구리</t>
    <phoneticPr fontId="1" type="noConversion"/>
  </si>
  <si>
    <t>김포</t>
    <phoneticPr fontId="1" type="noConversion"/>
  </si>
  <si>
    <t>수원</t>
    <phoneticPr fontId="1" type="noConversion"/>
  </si>
  <si>
    <t>가평</t>
    <phoneticPr fontId="1" type="noConversion"/>
  </si>
  <si>
    <t>양주</t>
    <phoneticPr fontId="1" type="noConversion"/>
  </si>
  <si>
    <t>이천</t>
    <phoneticPr fontId="1" type="noConversion"/>
  </si>
  <si>
    <t>추첨순서</t>
    <phoneticPr fontId="1" type="noConversion"/>
  </si>
  <si>
    <t>1코트</t>
    <phoneticPr fontId="8" type="noConversion"/>
  </si>
  <si>
    <t>2코트</t>
    <phoneticPr fontId="8" type="noConversion"/>
  </si>
  <si>
    <t>3코트</t>
    <phoneticPr fontId="8" type="noConversion"/>
  </si>
  <si>
    <t>4코트</t>
    <phoneticPr fontId="8" type="noConversion"/>
  </si>
  <si>
    <t>5코트</t>
    <phoneticPr fontId="8" type="noConversion"/>
  </si>
  <si>
    <t>6코트</t>
    <phoneticPr fontId="8" type="noConversion"/>
  </si>
  <si>
    <t>7코트</t>
    <phoneticPr fontId="8" type="noConversion"/>
  </si>
  <si>
    <t>8코트</t>
    <phoneticPr fontId="8" type="noConversion"/>
  </si>
  <si>
    <t>비고</t>
  </si>
  <si>
    <t>중식</t>
    <phoneticPr fontId="1" type="noConversion"/>
  </si>
  <si>
    <t>1경기</t>
    <phoneticPr fontId="1" type="noConversion"/>
  </si>
  <si>
    <t>2경기</t>
    <phoneticPr fontId="1" type="noConversion"/>
  </si>
  <si>
    <t>4경기</t>
    <phoneticPr fontId="1" type="noConversion"/>
  </si>
  <si>
    <t>3경기</t>
    <phoneticPr fontId="1" type="noConversion"/>
  </si>
  <si>
    <t>1코트</t>
    <phoneticPr fontId="1" type="noConversion"/>
  </si>
  <si>
    <t>2코트</t>
    <phoneticPr fontId="1" type="noConversion"/>
  </si>
  <si>
    <t>3코트</t>
    <phoneticPr fontId="1" type="noConversion"/>
  </si>
  <si>
    <t>4코트</t>
    <phoneticPr fontId="1" type="noConversion"/>
  </si>
  <si>
    <t>5코트</t>
    <phoneticPr fontId="1" type="noConversion"/>
  </si>
  <si>
    <t>6코트</t>
    <phoneticPr fontId="1" type="noConversion"/>
  </si>
  <si>
    <t>7코트</t>
    <phoneticPr fontId="1" type="noConversion"/>
  </si>
  <si>
    <t>예비코트</t>
    <phoneticPr fontId="1" type="noConversion"/>
  </si>
  <si>
    <r>
      <t xml:space="preserve">게이트볼 경기 </t>
    </r>
    <r>
      <rPr>
        <b/>
        <sz val="23"/>
        <color rgb="FF000000"/>
        <rFont val="맑은 고딕"/>
        <family val="3"/>
        <charset val="129"/>
        <scheme val="minor"/>
      </rPr>
      <t>Time Table</t>
    </r>
    <phoneticPr fontId="1" type="noConversion"/>
  </si>
  <si>
    <t>No.</t>
  </si>
  <si>
    <t>Time</t>
  </si>
  <si>
    <t>Event</t>
  </si>
  <si>
    <t xml:space="preserve">  </t>
  </si>
  <si>
    <r>
      <t>※ 상기 타임테이블은 경기 상황에 의해 변경될 수 있음</t>
    </r>
    <r>
      <rPr>
        <sz val="12"/>
        <color rgb="FF000000"/>
        <rFont val="맑은 고딕"/>
        <family val="3"/>
        <charset val="129"/>
        <scheme val="minor"/>
      </rPr>
      <t>.</t>
    </r>
  </si>
  <si>
    <t>07:30~08:00</t>
    <phoneticPr fontId="1" type="noConversion"/>
  </si>
  <si>
    <t>접수</t>
    <phoneticPr fontId="1" type="noConversion"/>
  </si>
  <si>
    <t>08:00~08:30</t>
    <phoneticPr fontId="1" type="noConversion"/>
  </si>
  <si>
    <t>남자예선전(리그전)</t>
    <phoneticPr fontId="1" type="noConversion"/>
  </si>
  <si>
    <t>09:20~09:50</t>
    <phoneticPr fontId="1" type="noConversion"/>
  </si>
  <si>
    <t>08:40~09:10</t>
    <phoneticPr fontId="1" type="noConversion"/>
  </si>
  <si>
    <t>10:00~10:30</t>
    <phoneticPr fontId="1" type="noConversion"/>
  </si>
  <si>
    <t>10:40~11:10</t>
    <phoneticPr fontId="1" type="noConversion"/>
  </si>
  <si>
    <t>중식 및 결선 추첨</t>
    <phoneticPr fontId="1" type="noConversion"/>
  </si>
  <si>
    <t>11:20~11:50</t>
    <phoneticPr fontId="1" type="noConversion"/>
  </si>
  <si>
    <t>11:50~12:50</t>
    <phoneticPr fontId="1" type="noConversion"/>
  </si>
  <si>
    <t>13:10~13:40</t>
    <phoneticPr fontId="1" type="noConversion"/>
  </si>
  <si>
    <t>남자팀 결선(토너먼트)</t>
    <phoneticPr fontId="1" type="noConversion"/>
  </si>
  <si>
    <t>남자팀 결선</t>
    <phoneticPr fontId="1" type="noConversion"/>
  </si>
  <si>
    <t>14강</t>
    <phoneticPr fontId="1" type="noConversion"/>
  </si>
  <si>
    <t>13:50~14:20</t>
    <phoneticPr fontId="1" type="noConversion"/>
  </si>
  <si>
    <t>8강</t>
    <phoneticPr fontId="1" type="noConversion"/>
  </si>
  <si>
    <t>14:30~15:00</t>
    <phoneticPr fontId="1" type="noConversion"/>
  </si>
  <si>
    <t>4강</t>
    <phoneticPr fontId="1" type="noConversion"/>
  </si>
  <si>
    <t>15:10~15:40</t>
    <phoneticPr fontId="1" type="noConversion"/>
  </si>
  <si>
    <t>여자예선전(리그전)</t>
    <phoneticPr fontId="1" type="noConversion"/>
  </si>
  <si>
    <t>15:50~16:20</t>
    <phoneticPr fontId="1" type="noConversion"/>
  </si>
  <si>
    <t>경기</t>
    <phoneticPr fontId="1" type="noConversion"/>
  </si>
  <si>
    <t>여자팀 결선 추첨 및 혼성팀 예선전</t>
    <phoneticPr fontId="1" type="noConversion"/>
  </si>
  <si>
    <t>11:10~11:40</t>
    <phoneticPr fontId="1" type="noConversion"/>
  </si>
  <si>
    <t>여자팀 결선(토너먼트)</t>
    <phoneticPr fontId="1" type="noConversion"/>
  </si>
  <si>
    <t>11:40~12:40</t>
    <phoneticPr fontId="1" type="noConversion"/>
  </si>
  <si>
    <t>12:50~13:20</t>
    <phoneticPr fontId="1" type="noConversion"/>
  </si>
  <si>
    <t>13:30~14:00</t>
    <phoneticPr fontId="1" type="noConversion"/>
  </si>
  <si>
    <t>14:10~14:40</t>
    <phoneticPr fontId="1" type="noConversion"/>
  </si>
  <si>
    <t>14:50~15:20</t>
    <phoneticPr fontId="1" type="noConversion"/>
  </si>
  <si>
    <t>15:30~16:00</t>
    <phoneticPr fontId="1" type="noConversion"/>
  </si>
  <si>
    <t>16:10~16:40</t>
    <phoneticPr fontId="1" type="noConversion"/>
  </si>
  <si>
    <t>혼성예선전(리그전)</t>
    <phoneticPr fontId="1" type="noConversion"/>
  </si>
  <si>
    <t>혼선팀 결선 추첨</t>
    <phoneticPr fontId="1" type="noConversion"/>
  </si>
  <si>
    <t>혼성팀 결선(토너먼트)</t>
    <phoneticPr fontId="1" type="noConversion"/>
  </si>
  <si>
    <t>13:00~13:30</t>
    <phoneticPr fontId="1" type="noConversion"/>
  </si>
  <si>
    <t>남자/여자/혼성팀 결선(3위,4위)</t>
    <phoneticPr fontId="1" type="noConversion"/>
  </si>
  <si>
    <t>3개 이벤트 결선(3,4위)</t>
    <phoneticPr fontId="1" type="noConversion"/>
  </si>
  <si>
    <t>13:40~14:10</t>
    <phoneticPr fontId="1" type="noConversion"/>
  </si>
  <si>
    <t>14:20~14:50</t>
    <phoneticPr fontId="1" type="noConversion"/>
  </si>
  <si>
    <t>15:00~15:30</t>
    <phoneticPr fontId="1" type="noConversion"/>
  </si>
  <si>
    <t>여자팀 결선</t>
    <phoneticPr fontId="1" type="noConversion"/>
  </si>
  <si>
    <t>혼성팀 결선</t>
    <phoneticPr fontId="1" type="noConversion"/>
  </si>
  <si>
    <t>시상식</t>
    <phoneticPr fontId="1" type="noConversion"/>
  </si>
  <si>
    <t>15:40~16:00</t>
    <phoneticPr fontId="1" type="noConversion"/>
  </si>
  <si>
    <t>16:00~16:02</t>
    <phoneticPr fontId="1" type="noConversion"/>
  </si>
  <si>
    <t>폐회식</t>
    <phoneticPr fontId="1" type="noConversion"/>
  </si>
  <si>
    <t>4. 27.(목)</t>
    <phoneticPr fontId="1" type="noConversion"/>
  </si>
  <si>
    <t>4. 28.(금)</t>
    <phoneticPr fontId="1" type="noConversion"/>
  </si>
  <si>
    <t>4. 29.(토)</t>
    <phoneticPr fontId="1" type="noConversion"/>
  </si>
  <si>
    <t>제13회 경기도장애인체육대회 2023 성남 게이트볼 종목
2023. 4. 27. ~ 4. 30.</t>
    <phoneticPr fontId="1" type="noConversion"/>
  </si>
  <si>
    <t>안산</t>
    <phoneticPr fontId="1" type="noConversion"/>
  </si>
  <si>
    <t>하남</t>
    <phoneticPr fontId="1" type="noConversion"/>
  </si>
  <si>
    <t>양평</t>
    <phoneticPr fontId="1" type="noConversion"/>
  </si>
  <si>
    <t>안양</t>
    <phoneticPr fontId="1" type="noConversion"/>
  </si>
  <si>
    <t>용인</t>
    <phoneticPr fontId="1" type="noConversion"/>
  </si>
  <si>
    <t>시흥</t>
    <phoneticPr fontId="1" type="noConversion"/>
  </si>
  <si>
    <t>광주</t>
    <phoneticPr fontId="1" type="noConversion"/>
  </si>
  <si>
    <t>고양</t>
    <phoneticPr fontId="1" type="noConversion"/>
  </si>
  <si>
    <t>의왕</t>
    <phoneticPr fontId="1" type="noConversion"/>
  </si>
  <si>
    <t>성남</t>
    <phoneticPr fontId="1" type="noConversion"/>
  </si>
  <si>
    <t>부천</t>
    <phoneticPr fontId="1" type="noConversion"/>
  </si>
  <si>
    <t>의정부</t>
    <phoneticPr fontId="1" type="noConversion"/>
  </si>
  <si>
    <t>안성</t>
    <phoneticPr fontId="1" type="noConversion"/>
  </si>
  <si>
    <t>여주</t>
    <phoneticPr fontId="1" type="noConversion"/>
  </si>
  <si>
    <t>수원</t>
    <phoneticPr fontId="1" type="noConversion"/>
  </si>
  <si>
    <t>구리</t>
    <phoneticPr fontId="1" type="noConversion"/>
  </si>
  <si>
    <t>화성</t>
    <phoneticPr fontId="1" type="noConversion"/>
  </si>
  <si>
    <t>안산</t>
    <phoneticPr fontId="1" type="noConversion"/>
  </si>
  <si>
    <t>가평</t>
    <phoneticPr fontId="1" type="noConversion"/>
  </si>
  <si>
    <t>하남</t>
    <phoneticPr fontId="1" type="noConversion"/>
  </si>
  <si>
    <t>양평</t>
    <phoneticPr fontId="1" type="noConversion"/>
  </si>
  <si>
    <t>김포</t>
    <phoneticPr fontId="1" type="noConversion"/>
  </si>
  <si>
    <t>안양</t>
    <phoneticPr fontId="1" type="noConversion"/>
  </si>
  <si>
    <t>용인</t>
    <phoneticPr fontId="1" type="noConversion"/>
  </si>
  <si>
    <t>시흥</t>
    <phoneticPr fontId="1" type="noConversion"/>
  </si>
  <si>
    <t>의왕</t>
    <phoneticPr fontId="1" type="noConversion"/>
  </si>
  <si>
    <t>파주</t>
    <phoneticPr fontId="1" type="noConversion"/>
  </si>
  <si>
    <t>포천</t>
    <phoneticPr fontId="1" type="noConversion"/>
  </si>
  <si>
    <t>성남</t>
    <phoneticPr fontId="1" type="noConversion"/>
  </si>
  <si>
    <t>이천</t>
    <phoneticPr fontId="1" type="noConversion"/>
  </si>
  <si>
    <t>부천</t>
    <phoneticPr fontId="1" type="noConversion"/>
  </si>
  <si>
    <t>안성</t>
    <phoneticPr fontId="1" type="noConversion"/>
  </si>
  <si>
    <t>구리</t>
    <phoneticPr fontId="1" type="noConversion"/>
  </si>
  <si>
    <t>화성</t>
    <phoneticPr fontId="1" type="noConversion"/>
  </si>
  <si>
    <t>동두천</t>
    <phoneticPr fontId="1" type="noConversion"/>
  </si>
  <si>
    <t>안산</t>
    <phoneticPr fontId="1" type="noConversion"/>
  </si>
  <si>
    <t>가평</t>
    <phoneticPr fontId="1" type="noConversion"/>
  </si>
  <si>
    <t>남양주</t>
    <phoneticPr fontId="1" type="noConversion"/>
  </si>
  <si>
    <t>김포</t>
    <phoneticPr fontId="1" type="noConversion"/>
  </si>
  <si>
    <t>하남</t>
    <phoneticPr fontId="1" type="noConversion"/>
  </si>
  <si>
    <t>양평</t>
    <phoneticPr fontId="1" type="noConversion"/>
  </si>
  <si>
    <t>안양</t>
    <phoneticPr fontId="1" type="noConversion"/>
  </si>
  <si>
    <t>용인</t>
    <phoneticPr fontId="1" type="noConversion"/>
  </si>
  <si>
    <t>시흥</t>
    <phoneticPr fontId="1" type="noConversion"/>
  </si>
  <si>
    <t>양주</t>
    <phoneticPr fontId="1" type="noConversion"/>
  </si>
  <si>
    <t>광주</t>
    <phoneticPr fontId="1" type="noConversion"/>
  </si>
  <si>
    <t>광명</t>
    <phoneticPr fontId="1" type="noConversion"/>
  </si>
  <si>
    <t>의왕</t>
    <phoneticPr fontId="1" type="noConversion"/>
  </si>
  <si>
    <t>군포</t>
    <phoneticPr fontId="1" type="noConversion"/>
  </si>
  <si>
    <t>오산</t>
    <phoneticPr fontId="1" type="noConversion"/>
  </si>
  <si>
    <t>파주</t>
    <phoneticPr fontId="1" type="noConversion"/>
  </si>
  <si>
    <t>포천</t>
    <phoneticPr fontId="1" type="noConversion"/>
  </si>
  <si>
    <t>성남</t>
    <phoneticPr fontId="1" type="noConversion"/>
  </si>
  <si>
    <t>이천</t>
    <phoneticPr fontId="1" type="noConversion"/>
  </si>
  <si>
    <t>수원</t>
    <phoneticPr fontId="1" type="noConversion"/>
  </si>
  <si>
    <t>부천</t>
    <phoneticPr fontId="1" type="noConversion"/>
  </si>
  <si>
    <t>의정부</t>
    <phoneticPr fontId="1" type="noConversion"/>
  </si>
  <si>
    <t>안성</t>
    <phoneticPr fontId="1" type="noConversion"/>
  </si>
  <si>
    <t>연천</t>
    <phoneticPr fontId="1" type="noConversion"/>
  </si>
  <si>
    <t>가평</t>
    <phoneticPr fontId="1" type="noConversion"/>
  </si>
  <si>
    <t>광명</t>
    <phoneticPr fontId="1" type="noConversion"/>
  </si>
  <si>
    <t>광주</t>
    <phoneticPr fontId="1" type="noConversion"/>
  </si>
  <si>
    <t>구리</t>
    <phoneticPr fontId="1" type="noConversion"/>
  </si>
  <si>
    <t>군포</t>
    <phoneticPr fontId="1" type="noConversion"/>
  </si>
  <si>
    <t>김포</t>
    <phoneticPr fontId="1" type="noConversion"/>
  </si>
  <si>
    <t>남양주</t>
    <phoneticPr fontId="1" type="noConversion"/>
  </si>
  <si>
    <t>동두천</t>
    <phoneticPr fontId="1" type="noConversion"/>
  </si>
  <si>
    <t>부천</t>
    <phoneticPr fontId="1" type="noConversion"/>
  </si>
  <si>
    <t>성남</t>
    <phoneticPr fontId="1" type="noConversion"/>
  </si>
  <si>
    <t>수원</t>
    <phoneticPr fontId="1" type="noConversion"/>
  </si>
  <si>
    <t>시흥</t>
    <phoneticPr fontId="1" type="noConversion"/>
  </si>
  <si>
    <t>안산</t>
    <phoneticPr fontId="1" type="noConversion"/>
  </si>
  <si>
    <t>안성</t>
    <phoneticPr fontId="1" type="noConversion"/>
  </si>
  <si>
    <t>안양</t>
    <phoneticPr fontId="1" type="noConversion"/>
  </si>
  <si>
    <t>양주</t>
    <phoneticPr fontId="1" type="noConversion"/>
  </si>
  <si>
    <t>양평</t>
    <phoneticPr fontId="1" type="noConversion"/>
  </si>
  <si>
    <t>연천</t>
    <phoneticPr fontId="1" type="noConversion"/>
  </si>
  <si>
    <t>오산</t>
    <phoneticPr fontId="1" type="noConversion"/>
  </si>
  <si>
    <t>용인</t>
    <phoneticPr fontId="1" type="noConversion"/>
  </si>
  <si>
    <t>의왕</t>
    <phoneticPr fontId="1" type="noConversion"/>
  </si>
  <si>
    <t>의정부</t>
    <phoneticPr fontId="1" type="noConversion"/>
  </si>
  <si>
    <t>이천</t>
    <phoneticPr fontId="1" type="noConversion"/>
  </si>
  <si>
    <t>파주</t>
    <phoneticPr fontId="1" type="noConversion"/>
  </si>
  <si>
    <t>포천</t>
    <phoneticPr fontId="1" type="noConversion"/>
  </si>
  <si>
    <t>하남</t>
    <phoneticPr fontId="1" type="noConversion"/>
  </si>
  <si>
    <t>화성</t>
    <phoneticPr fontId="1" type="noConversion"/>
  </si>
  <si>
    <t>화성</t>
    <phoneticPr fontId="1" type="noConversion"/>
  </si>
  <si>
    <t>하남</t>
    <phoneticPr fontId="1" type="noConversion"/>
  </si>
  <si>
    <t>포천</t>
    <phoneticPr fontId="1" type="noConversion"/>
  </si>
  <si>
    <t>파주</t>
    <phoneticPr fontId="1" type="noConversion"/>
  </si>
  <si>
    <t>이천</t>
    <phoneticPr fontId="1" type="noConversion"/>
  </si>
  <si>
    <t>양평</t>
    <phoneticPr fontId="1" type="noConversion"/>
  </si>
  <si>
    <t>안양</t>
    <phoneticPr fontId="1" type="noConversion"/>
  </si>
  <si>
    <t>시흥</t>
    <phoneticPr fontId="1" type="noConversion"/>
  </si>
  <si>
    <t>안산</t>
    <phoneticPr fontId="1" type="noConversion"/>
  </si>
  <si>
    <t>수원</t>
    <phoneticPr fontId="1" type="noConversion"/>
  </si>
  <si>
    <t>성남</t>
    <phoneticPr fontId="1" type="noConversion"/>
  </si>
  <si>
    <t>김포</t>
    <phoneticPr fontId="1" type="noConversion"/>
  </si>
  <si>
    <t>구리</t>
    <phoneticPr fontId="1" type="noConversion"/>
  </si>
  <si>
    <t>가평</t>
    <phoneticPr fontId="1" type="noConversion"/>
  </si>
  <si>
    <t>가평</t>
    <phoneticPr fontId="1" type="noConversion"/>
  </si>
  <si>
    <t>고양</t>
    <phoneticPr fontId="1" type="noConversion"/>
  </si>
  <si>
    <t>광명</t>
    <phoneticPr fontId="1" type="noConversion"/>
  </si>
  <si>
    <t>광주</t>
    <phoneticPr fontId="1" type="noConversion"/>
  </si>
  <si>
    <t>구리</t>
    <phoneticPr fontId="1" type="noConversion"/>
  </si>
  <si>
    <t>김포</t>
    <phoneticPr fontId="1" type="noConversion"/>
  </si>
  <si>
    <t>안성</t>
    <phoneticPr fontId="1" type="noConversion"/>
  </si>
  <si>
    <t>안양</t>
    <phoneticPr fontId="1" type="noConversion"/>
  </si>
  <si>
    <t>양주</t>
    <phoneticPr fontId="1" type="noConversion"/>
  </si>
  <si>
    <t>양평</t>
    <phoneticPr fontId="1" type="noConversion"/>
  </si>
  <si>
    <t>여주</t>
    <phoneticPr fontId="1" type="noConversion"/>
  </si>
  <si>
    <t>의정부</t>
    <phoneticPr fontId="1" type="noConversion"/>
  </si>
  <si>
    <t>이천</t>
    <phoneticPr fontId="1" type="noConversion"/>
  </si>
  <si>
    <t>파주</t>
    <phoneticPr fontId="1" type="noConversion"/>
  </si>
  <si>
    <t>화성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</si>
</sst>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10"/>
      <name val="Arial"/>
      <family val="2"/>
    </font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4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8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sz val="20"/>
      <color theme="1"/>
      <name val="휴먼둥근헤드라인"/>
      <family val="1"/>
      <charset val="129"/>
    </font>
    <font>
      <sz val="10"/>
      <color rgb="FF000000"/>
      <name val="Arial"/>
      <family val="2"/>
    </font>
    <font>
      <b/>
      <sz val="13"/>
      <color theme="1"/>
      <name val="맑은 고딕"/>
      <family val="3"/>
      <charset val="129"/>
      <scheme val="minor"/>
    </font>
    <font>
      <b/>
      <sz val="23"/>
      <color rgb="FF000000"/>
      <name val="함초롬바탕"/>
      <family val="1"/>
      <charset val="129"/>
    </font>
    <font>
      <b/>
      <sz val="23"/>
      <color rgb="FF000000"/>
      <name val="맑은 고딕"/>
      <family val="3"/>
      <charset val="129"/>
      <scheme val="minor"/>
    </font>
    <font>
      <b/>
      <sz val="12"/>
      <color rgb="FF000000"/>
      <name val="맑은 고딕"/>
      <family val="3"/>
      <charset val="129"/>
      <scheme val="minor"/>
    </font>
    <font>
      <b/>
      <sz val="12"/>
      <color rgb="FF000000"/>
      <name val="함초롬바탕"/>
      <family val="1"/>
      <charset val="129"/>
    </font>
    <font>
      <sz val="12"/>
      <color rgb="FF000000"/>
      <name val="맑은 고딕"/>
      <family val="3"/>
      <charset val="129"/>
      <scheme val="minor"/>
    </font>
    <font>
      <sz val="12"/>
      <color rgb="FF000000"/>
      <name val="함초롬바탕"/>
      <family val="1"/>
      <charset val="129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BF4EE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auto="1"/>
      </left>
      <right/>
      <top/>
      <bottom/>
      <diagonal/>
    </border>
  </borders>
  <cellStyleXfs count="7">
    <xf numFmtId="0" fontId="0" fillId="0" borderId="0">
      <alignment vertical="center"/>
    </xf>
    <xf numFmtId="0" fontId="3" fillId="0" borderId="0">
      <alignment vertical="center"/>
    </xf>
    <xf numFmtId="0" fontId="4" fillId="0" borderId="0" applyFill="0"/>
    <xf numFmtId="0" fontId="5" fillId="0" borderId="9" applyFont="0">
      <alignment horizontal="center" vertical="center"/>
    </xf>
    <xf numFmtId="0" fontId="2" fillId="0" borderId="0">
      <alignment vertical="center"/>
    </xf>
    <xf numFmtId="0" fontId="12" fillId="0" borderId="0" applyFill="0"/>
    <xf numFmtId="0" fontId="12" fillId="0" borderId="0"/>
  </cellStyleXfs>
  <cellXfs count="67">
    <xf numFmtId="0" fontId="0" fillId="0" borderId="0" xfId="0">
      <alignment vertical="center"/>
    </xf>
    <xf numFmtId="0" fontId="7" fillId="3" borderId="9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6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7" xfId="0" applyBorder="1">
      <alignment vertical="center"/>
    </xf>
    <xf numFmtId="0" fontId="6" fillId="0" borderId="9" xfId="0" applyFont="1" applyBorder="1" applyAlignment="1">
      <alignment horizontal="center" vertical="center"/>
    </xf>
    <xf numFmtId="0" fontId="16" fillId="4" borderId="17" xfId="0" applyFont="1" applyFill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20" fontId="18" fillId="0" borderId="17" xfId="0" applyNumberFormat="1" applyFont="1" applyBorder="1" applyAlignment="1">
      <alignment horizontal="center" vertical="center" wrapText="1"/>
    </xf>
    <xf numFmtId="0" fontId="19" fillId="0" borderId="17" xfId="0" applyFont="1" applyBorder="1" applyAlignment="1">
      <alignment horizontal="left" vertical="center" wrapText="1"/>
    </xf>
    <xf numFmtId="0" fontId="17" fillId="2" borderId="15" xfId="0" applyFont="1" applyFill="1" applyBorder="1" applyAlignment="1">
      <alignment horizontal="center" vertical="center" wrapText="1"/>
    </xf>
    <xf numFmtId="0" fontId="17" fillId="2" borderId="29" xfId="0" applyFont="1" applyFill="1" applyBorder="1" applyAlignment="1">
      <alignment horizontal="center" vertical="center" wrapText="1"/>
    </xf>
    <xf numFmtId="0" fontId="18" fillId="0" borderId="28" xfId="0" applyFont="1" applyBorder="1" applyAlignment="1">
      <alignment horizontal="center" vertical="center" wrapText="1"/>
    </xf>
    <xf numFmtId="20" fontId="18" fillId="0" borderId="28" xfId="0" applyNumberFormat="1" applyFont="1" applyBorder="1" applyAlignment="1">
      <alignment horizontal="center" vertical="center" wrapText="1"/>
    </xf>
    <xf numFmtId="0" fontId="18" fillId="0" borderId="30" xfId="0" applyFont="1" applyBorder="1" applyAlignment="1">
      <alignment horizontal="center" vertical="center" wrapText="1"/>
    </xf>
    <xf numFmtId="20" fontId="18" fillId="0" borderId="30" xfId="0" applyNumberFormat="1" applyFont="1" applyBorder="1" applyAlignment="1">
      <alignment horizontal="center" vertical="center" wrapText="1"/>
    </xf>
    <xf numFmtId="0" fontId="19" fillId="0" borderId="30" xfId="0" applyFont="1" applyBorder="1" applyAlignment="1">
      <alignment horizontal="left" vertical="center" wrapText="1"/>
    </xf>
    <xf numFmtId="0" fontId="18" fillId="0" borderId="28" xfId="0" applyFont="1" applyBorder="1" applyAlignment="1">
      <alignment horizontal="left" vertical="center" wrapText="1"/>
    </xf>
    <xf numFmtId="0" fontId="18" fillId="0" borderId="16" xfId="0" applyFont="1" applyBorder="1" applyAlignment="1">
      <alignment horizontal="center" vertical="center" wrapText="1"/>
    </xf>
    <xf numFmtId="0" fontId="19" fillId="0" borderId="27" xfId="0" applyFont="1" applyBorder="1" applyAlignment="1">
      <alignment horizontal="left" vertical="center" wrapText="1"/>
    </xf>
    <xf numFmtId="0" fontId="18" fillId="2" borderId="16" xfId="0" applyFont="1" applyFill="1" applyBorder="1" applyAlignment="1">
      <alignment horizontal="center" vertical="center" wrapText="1"/>
    </xf>
    <xf numFmtId="0" fontId="18" fillId="2" borderId="17" xfId="0" applyFont="1" applyFill="1" applyBorder="1" applyAlignment="1">
      <alignment horizontal="center" vertical="center" wrapText="1"/>
    </xf>
    <xf numFmtId="0" fontId="18" fillId="2" borderId="27" xfId="0" applyFont="1" applyFill="1" applyBorder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2" borderId="16" xfId="0" applyFont="1" applyFill="1" applyBorder="1" applyAlignment="1">
      <alignment horizontal="left" vertical="center" wrapText="1"/>
    </xf>
    <xf numFmtId="0" fontId="16" fillId="2" borderId="32" xfId="0" applyFont="1" applyFill="1" applyBorder="1" applyAlignment="1">
      <alignment horizontal="left" vertical="center" wrapText="1"/>
    </xf>
    <xf numFmtId="0" fontId="16" fillId="2" borderId="27" xfId="0" applyFont="1" applyFill="1" applyBorder="1" applyAlignment="1">
      <alignment horizontal="left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27" xfId="0" applyFont="1" applyBorder="1" applyAlignment="1">
      <alignment horizontal="center" vertical="center" wrapText="1"/>
    </xf>
    <xf numFmtId="0" fontId="19" fillId="0" borderId="31" xfId="0" applyFont="1" applyBorder="1" applyAlignment="1">
      <alignment horizontal="left" vertical="center"/>
    </xf>
    <xf numFmtId="0" fontId="14" fillId="0" borderId="1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7" fillId="4" borderId="16" xfId="0" applyFont="1" applyFill="1" applyBorder="1" applyAlignment="1">
      <alignment horizontal="center" vertical="center" wrapText="1"/>
    </xf>
    <xf numFmtId="0" fontId="17" fillId="4" borderId="27" xfId="0" applyFont="1" applyFill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29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3" fillId="3" borderId="0" xfId="0" applyFont="1" applyFill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20" fontId="9" fillId="0" borderId="9" xfId="0" applyNumberFormat="1" applyFont="1" applyBorder="1" applyAlignment="1">
      <alignment horizontal="center" vertical="center" wrapText="1"/>
    </xf>
    <xf numFmtId="20" fontId="9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7">
    <cellStyle name="스타일 1" xfId="3"/>
    <cellStyle name="표준" xfId="0" builtinId="0"/>
    <cellStyle name="표준 2" xfId="1"/>
    <cellStyle name="표준 2 2 2" xfId="5"/>
    <cellStyle name="표준 3" xfId="2"/>
    <cellStyle name="표준 3 2" xfId="6"/>
    <cellStyle name="표준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313764</xdr:colOff>
      <xdr:row>4</xdr:row>
      <xdr:rowOff>134471</xdr:rowOff>
    </xdr:from>
    <xdr:to>
      <xdr:col>15</xdr:col>
      <xdr:colOff>291353</xdr:colOff>
      <xdr:row>5</xdr:row>
      <xdr:rowOff>179294</xdr:rowOff>
    </xdr:to>
    <xdr:sp macro="" textlink="">
      <xdr:nvSpPr>
        <xdr:cNvPr id="2" name="직사각형 1">
          <a:extLst>
            <a:ext uri="{FF2B5EF4-FFF2-40B4-BE49-F238E27FC236}">
              <a16:creationId xmlns:a16="http://schemas.microsoft.com/office/drawing/2014/main" xmlns="" id="{90D40A5E-CB3F-1A9D-07AA-A8AD1F763A24}"/>
            </a:ext>
          </a:extLst>
        </xdr:cNvPr>
        <xdr:cNvSpPr/>
      </xdr:nvSpPr>
      <xdr:spPr>
        <a:xfrm>
          <a:off x="10925735" y="1624853"/>
          <a:ext cx="661147" cy="29135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14</xdr:col>
      <xdr:colOff>291354</xdr:colOff>
      <xdr:row>8</xdr:row>
      <xdr:rowOff>100853</xdr:rowOff>
    </xdr:from>
    <xdr:to>
      <xdr:col>15</xdr:col>
      <xdr:colOff>257736</xdr:colOff>
      <xdr:row>9</xdr:row>
      <xdr:rowOff>145677</xdr:rowOff>
    </xdr:to>
    <xdr:sp macro="" textlink="">
      <xdr:nvSpPr>
        <xdr:cNvPr id="3" name="직사각형 2">
          <a:extLst>
            <a:ext uri="{FF2B5EF4-FFF2-40B4-BE49-F238E27FC236}">
              <a16:creationId xmlns:a16="http://schemas.microsoft.com/office/drawing/2014/main" xmlns="" id="{3983114A-0ABA-4DB2-99D0-C91FB099DF50}"/>
            </a:ext>
          </a:extLst>
        </xdr:cNvPr>
        <xdr:cNvSpPr/>
      </xdr:nvSpPr>
      <xdr:spPr>
        <a:xfrm>
          <a:off x="10903325" y="2577353"/>
          <a:ext cx="649940" cy="29135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14</xdr:col>
      <xdr:colOff>313764</xdr:colOff>
      <xdr:row>16</xdr:row>
      <xdr:rowOff>134471</xdr:rowOff>
    </xdr:from>
    <xdr:to>
      <xdr:col>15</xdr:col>
      <xdr:colOff>291353</xdr:colOff>
      <xdr:row>17</xdr:row>
      <xdr:rowOff>179294</xdr:rowOff>
    </xdr:to>
    <xdr:sp macro="" textlink="">
      <xdr:nvSpPr>
        <xdr:cNvPr id="4" name="직사각형 3">
          <a:extLst>
            <a:ext uri="{FF2B5EF4-FFF2-40B4-BE49-F238E27FC236}">
              <a16:creationId xmlns:a16="http://schemas.microsoft.com/office/drawing/2014/main" xmlns="" id="{21B81A49-1C62-4800-82E2-F4CA9C78D8A5}"/>
            </a:ext>
          </a:extLst>
        </xdr:cNvPr>
        <xdr:cNvSpPr/>
      </xdr:nvSpPr>
      <xdr:spPr>
        <a:xfrm>
          <a:off x="10925735" y="1624853"/>
          <a:ext cx="661147" cy="29135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14</xdr:col>
      <xdr:colOff>291354</xdr:colOff>
      <xdr:row>20</xdr:row>
      <xdr:rowOff>100853</xdr:rowOff>
    </xdr:from>
    <xdr:to>
      <xdr:col>15</xdr:col>
      <xdr:colOff>257736</xdr:colOff>
      <xdr:row>21</xdr:row>
      <xdr:rowOff>145677</xdr:rowOff>
    </xdr:to>
    <xdr:sp macro="" textlink="">
      <xdr:nvSpPr>
        <xdr:cNvPr id="5" name="직사각형 4">
          <a:extLst>
            <a:ext uri="{FF2B5EF4-FFF2-40B4-BE49-F238E27FC236}">
              <a16:creationId xmlns:a16="http://schemas.microsoft.com/office/drawing/2014/main" xmlns="" id="{81E15B97-B591-49FE-8A0D-3E90D9172E1E}"/>
            </a:ext>
          </a:extLst>
        </xdr:cNvPr>
        <xdr:cNvSpPr/>
      </xdr:nvSpPr>
      <xdr:spPr>
        <a:xfrm>
          <a:off x="10903325" y="2577353"/>
          <a:ext cx="649940" cy="29135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14</xdr:col>
      <xdr:colOff>313764</xdr:colOff>
      <xdr:row>28</xdr:row>
      <xdr:rowOff>134471</xdr:rowOff>
    </xdr:from>
    <xdr:to>
      <xdr:col>15</xdr:col>
      <xdr:colOff>291353</xdr:colOff>
      <xdr:row>29</xdr:row>
      <xdr:rowOff>179294</xdr:rowOff>
    </xdr:to>
    <xdr:sp macro="" textlink="">
      <xdr:nvSpPr>
        <xdr:cNvPr id="6" name="직사각형 5">
          <a:extLst>
            <a:ext uri="{FF2B5EF4-FFF2-40B4-BE49-F238E27FC236}">
              <a16:creationId xmlns:a16="http://schemas.microsoft.com/office/drawing/2014/main" xmlns="" id="{81C40874-23CB-44E4-AA52-85C3B8F57C11}"/>
            </a:ext>
          </a:extLst>
        </xdr:cNvPr>
        <xdr:cNvSpPr/>
      </xdr:nvSpPr>
      <xdr:spPr>
        <a:xfrm>
          <a:off x="10925735" y="4583206"/>
          <a:ext cx="661147" cy="29135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14</xdr:col>
      <xdr:colOff>291354</xdr:colOff>
      <xdr:row>32</xdr:row>
      <xdr:rowOff>100853</xdr:rowOff>
    </xdr:from>
    <xdr:to>
      <xdr:col>15</xdr:col>
      <xdr:colOff>257736</xdr:colOff>
      <xdr:row>33</xdr:row>
      <xdr:rowOff>145677</xdr:rowOff>
    </xdr:to>
    <xdr:sp macro="" textlink="">
      <xdr:nvSpPr>
        <xdr:cNvPr id="7" name="직사각형 6">
          <a:extLst>
            <a:ext uri="{FF2B5EF4-FFF2-40B4-BE49-F238E27FC236}">
              <a16:creationId xmlns:a16="http://schemas.microsoft.com/office/drawing/2014/main" xmlns="" id="{63B763A9-702D-43BA-BBC7-D6D67EFAF039}"/>
            </a:ext>
          </a:extLst>
        </xdr:cNvPr>
        <xdr:cNvSpPr/>
      </xdr:nvSpPr>
      <xdr:spPr>
        <a:xfrm>
          <a:off x="10903325" y="5535706"/>
          <a:ext cx="649940" cy="29135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14</xdr:col>
      <xdr:colOff>313764</xdr:colOff>
      <xdr:row>40</xdr:row>
      <xdr:rowOff>134471</xdr:rowOff>
    </xdr:from>
    <xdr:to>
      <xdr:col>15</xdr:col>
      <xdr:colOff>291353</xdr:colOff>
      <xdr:row>41</xdr:row>
      <xdr:rowOff>179294</xdr:rowOff>
    </xdr:to>
    <xdr:sp macro="" textlink="">
      <xdr:nvSpPr>
        <xdr:cNvPr id="8" name="직사각형 7">
          <a:extLst>
            <a:ext uri="{FF2B5EF4-FFF2-40B4-BE49-F238E27FC236}">
              <a16:creationId xmlns:a16="http://schemas.microsoft.com/office/drawing/2014/main" xmlns="" id="{022607AA-0483-4ED7-AED8-64680F540933}"/>
            </a:ext>
          </a:extLst>
        </xdr:cNvPr>
        <xdr:cNvSpPr/>
      </xdr:nvSpPr>
      <xdr:spPr>
        <a:xfrm>
          <a:off x="10925735" y="7541559"/>
          <a:ext cx="661147" cy="29135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14</xdr:col>
      <xdr:colOff>291354</xdr:colOff>
      <xdr:row>44</xdr:row>
      <xdr:rowOff>100853</xdr:rowOff>
    </xdr:from>
    <xdr:to>
      <xdr:col>15</xdr:col>
      <xdr:colOff>257736</xdr:colOff>
      <xdr:row>45</xdr:row>
      <xdr:rowOff>145677</xdr:rowOff>
    </xdr:to>
    <xdr:sp macro="" textlink="">
      <xdr:nvSpPr>
        <xdr:cNvPr id="9" name="직사각형 8">
          <a:extLst>
            <a:ext uri="{FF2B5EF4-FFF2-40B4-BE49-F238E27FC236}">
              <a16:creationId xmlns:a16="http://schemas.microsoft.com/office/drawing/2014/main" xmlns="" id="{38A2247C-A95B-4E7B-A239-7FB6AB25F2D3}"/>
            </a:ext>
          </a:extLst>
        </xdr:cNvPr>
        <xdr:cNvSpPr/>
      </xdr:nvSpPr>
      <xdr:spPr>
        <a:xfrm>
          <a:off x="10903325" y="8494059"/>
          <a:ext cx="649940" cy="29135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14</xdr:col>
      <xdr:colOff>313764</xdr:colOff>
      <xdr:row>52</xdr:row>
      <xdr:rowOff>134471</xdr:rowOff>
    </xdr:from>
    <xdr:to>
      <xdr:col>15</xdr:col>
      <xdr:colOff>291353</xdr:colOff>
      <xdr:row>53</xdr:row>
      <xdr:rowOff>179294</xdr:rowOff>
    </xdr:to>
    <xdr:sp macro="" textlink="">
      <xdr:nvSpPr>
        <xdr:cNvPr id="10" name="직사각형 9">
          <a:extLst>
            <a:ext uri="{FF2B5EF4-FFF2-40B4-BE49-F238E27FC236}">
              <a16:creationId xmlns:a16="http://schemas.microsoft.com/office/drawing/2014/main" xmlns="" id="{49F026B2-DACB-4698-96B2-07DC2954DE13}"/>
            </a:ext>
          </a:extLst>
        </xdr:cNvPr>
        <xdr:cNvSpPr/>
      </xdr:nvSpPr>
      <xdr:spPr>
        <a:xfrm>
          <a:off x="10925735" y="10499912"/>
          <a:ext cx="661147" cy="29135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14</xdr:col>
      <xdr:colOff>291354</xdr:colOff>
      <xdr:row>56</xdr:row>
      <xdr:rowOff>100853</xdr:rowOff>
    </xdr:from>
    <xdr:to>
      <xdr:col>15</xdr:col>
      <xdr:colOff>257736</xdr:colOff>
      <xdr:row>57</xdr:row>
      <xdr:rowOff>145677</xdr:rowOff>
    </xdr:to>
    <xdr:sp macro="" textlink="">
      <xdr:nvSpPr>
        <xdr:cNvPr id="11" name="직사각형 10">
          <a:extLst>
            <a:ext uri="{FF2B5EF4-FFF2-40B4-BE49-F238E27FC236}">
              <a16:creationId xmlns:a16="http://schemas.microsoft.com/office/drawing/2014/main" xmlns="" id="{9C43E6DB-9C51-4C94-A464-FCCFC810583D}"/>
            </a:ext>
          </a:extLst>
        </xdr:cNvPr>
        <xdr:cNvSpPr/>
      </xdr:nvSpPr>
      <xdr:spPr>
        <a:xfrm>
          <a:off x="10903325" y="11452412"/>
          <a:ext cx="649940" cy="29135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oneCellAnchor>
    <xdr:from>
      <xdr:col>22</xdr:col>
      <xdr:colOff>285750</xdr:colOff>
      <xdr:row>27</xdr:row>
      <xdr:rowOff>9525</xdr:rowOff>
    </xdr:from>
    <xdr:ext cx="1496916" cy="1123818"/>
    <xdr:pic>
      <xdr:nvPicPr>
        <xdr:cNvPr id="18" name="그림 17">
          <a:extLst>
            <a:ext uri="{FF2B5EF4-FFF2-40B4-BE49-F238E27FC236}">
              <a16:creationId xmlns:a16="http://schemas.microsoft.com/office/drawing/2014/main" xmlns="" id="{21996C95-43FB-39CC-BEC7-2D1748248A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94470" y="10349865"/>
          <a:ext cx="1496916" cy="1123818"/>
        </a:xfrm>
        <a:prstGeom prst="rect">
          <a:avLst/>
        </a:prstGeom>
      </xdr:spPr>
    </xdr:pic>
    <xdr:clientData/>
  </xdr:oneCellAnchor>
  <xdr:twoCellAnchor>
    <xdr:from>
      <xdr:col>21</xdr:col>
      <xdr:colOff>542925</xdr:colOff>
      <xdr:row>28</xdr:row>
      <xdr:rowOff>190500</xdr:rowOff>
    </xdr:from>
    <xdr:to>
      <xdr:col>22</xdr:col>
      <xdr:colOff>520514</xdr:colOff>
      <xdr:row>30</xdr:row>
      <xdr:rowOff>25773</xdr:rowOff>
    </xdr:to>
    <xdr:sp macro="" textlink="">
      <xdr:nvSpPr>
        <xdr:cNvPr id="19" name="직사각형 18">
          <a:extLst>
            <a:ext uri="{FF2B5EF4-FFF2-40B4-BE49-F238E27FC236}">
              <a16:creationId xmlns:a16="http://schemas.microsoft.com/office/drawing/2014/main" xmlns="" id="{F4BB88E0-2066-4826-A7E2-6A4E65F6F821}"/>
            </a:ext>
          </a:extLst>
        </xdr:cNvPr>
        <xdr:cNvSpPr/>
      </xdr:nvSpPr>
      <xdr:spPr>
        <a:xfrm>
          <a:off x="8681085" y="10774680"/>
          <a:ext cx="648149" cy="32295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1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24</xdr:col>
      <xdr:colOff>142875</xdr:colOff>
      <xdr:row>28</xdr:row>
      <xdr:rowOff>190500</xdr:rowOff>
    </xdr:from>
    <xdr:to>
      <xdr:col>25</xdr:col>
      <xdr:colOff>120464</xdr:colOff>
      <xdr:row>30</xdr:row>
      <xdr:rowOff>25773</xdr:rowOff>
    </xdr:to>
    <xdr:sp macro="" textlink="">
      <xdr:nvSpPr>
        <xdr:cNvPr id="20" name="직사각형 19">
          <a:extLst>
            <a:ext uri="{FF2B5EF4-FFF2-40B4-BE49-F238E27FC236}">
              <a16:creationId xmlns:a16="http://schemas.microsoft.com/office/drawing/2014/main" xmlns="" id="{7DC059FA-AC2F-B5BC-C213-7840BE24B761}"/>
            </a:ext>
          </a:extLst>
        </xdr:cNvPr>
        <xdr:cNvSpPr/>
      </xdr:nvSpPr>
      <xdr:spPr>
        <a:xfrm>
          <a:off x="10292715" y="10774680"/>
          <a:ext cx="648149" cy="32295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2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23</xdr:col>
      <xdr:colOff>0</xdr:colOff>
      <xdr:row>32</xdr:row>
      <xdr:rowOff>19050</xdr:rowOff>
    </xdr:from>
    <xdr:to>
      <xdr:col>23</xdr:col>
      <xdr:colOff>663389</xdr:colOff>
      <xdr:row>33</xdr:row>
      <xdr:rowOff>54348</xdr:rowOff>
    </xdr:to>
    <xdr:sp macro="" textlink="">
      <xdr:nvSpPr>
        <xdr:cNvPr id="21" name="직사각형 20">
          <a:extLst>
            <a:ext uri="{FF2B5EF4-FFF2-40B4-BE49-F238E27FC236}">
              <a16:creationId xmlns:a16="http://schemas.microsoft.com/office/drawing/2014/main" xmlns="" id="{0DCDA9BE-F6CD-4AA7-9011-C98E94EBD371}"/>
            </a:ext>
          </a:extLst>
        </xdr:cNvPr>
        <xdr:cNvSpPr/>
      </xdr:nvSpPr>
      <xdr:spPr>
        <a:xfrm>
          <a:off x="9479280" y="11578590"/>
          <a:ext cx="663389" cy="279138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3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313764</xdr:colOff>
      <xdr:row>5</xdr:row>
      <xdr:rowOff>134471</xdr:rowOff>
    </xdr:from>
    <xdr:to>
      <xdr:col>14</xdr:col>
      <xdr:colOff>291353</xdr:colOff>
      <xdr:row>6</xdr:row>
      <xdr:rowOff>179294</xdr:rowOff>
    </xdr:to>
    <xdr:sp macro="" textlink="">
      <xdr:nvSpPr>
        <xdr:cNvPr id="2" name="직사각형 1">
          <a:extLst>
            <a:ext uri="{FF2B5EF4-FFF2-40B4-BE49-F238E27FC236}">
              <a16:creationId xmlns:a16="http://schemas.microsoft.com/office/drawing/2014/main" xmlns="" id="{5BEC53E6-4C5D-4E6A-9E51-34253BA76A05}"/>
            </a:ext>
          </a:extLst>
        </xdr:cNvPr>
        <xdr:cNvSpPr/>
      </xdr:nvSpPr>
      <xdr:spPr>
        <a:xfrm>
          <a:off x="9229164" y="1677521"/>
          <a:ext cx="663389" cy="25437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13</xdr:col>
      <xdr:colOff>291354</xdr:colOff>
      <xdr:row>9</xdr:row>
      <xdr:rowOff>100853</xdr:rowOff>
    </xdr:from>
    <xdr:to>
      <xdr:col>14</xdr:col>
      <xdr:colOff>257736</xdr:colOff>
      <xdr:row>10</xdr:row>
      <xdr:rowOff>145677</xdr:rowOff>
    </xdr:to>
    <xdr:sp macro="" textlink="">
      <xdr:nvSpPr>
        <xdr:cNvPr id="3" name="직사각형 2">
          <a:extLst>
            <a:ext uri="{FF2B5EF4-FFF2-40B4-BE49-F238E27FC236}">
              <a16:creationId xmlns:a16="http://schemas.microsoft.com/office/drawing/2014/main" xmlns="" id="{4CC63B82-D4C0-4CB8-A25C-16424D4D07F3}"/>
            </a:ext>
          </a:extLst>
        </xdr:cNvPr>
        <xdr:cNvSpPr/>
      </xdr:nvSpPr>
      <xdr:spPr>
        <a:xfrm>
          <a:off x="9206754" y="2491628"/>
          <a:ext cx="652182" cy="263899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13</xdr:col>
      <xdr:colOff>313764</xdr:colOff>
      <xdr:row>17</xdr:row>
      <xdr:rowOff>134471</xdr:rowOff>
    </xdr:from>
    <xdr:to>
      <xdr:col>14</xdr:col>
      <xdr:colOff>291353</xdr:colOff>
      <xdr:row>18</xdr:row>
      <xdr:rowOff>179294</xdr:rowOff>
    </xdr:to>
    <xdr:sp macro="" textlink="">
      <xdr:nvSpPr>
        <xdr:cNvPr id="4" name="직사각형 3">
          <a:extLst>
            <a:ext uri="{FF2B5EF4-FFF2-40B4-BE49-F238E27FC236}">
              <a16:creationId xmlns:a16="http://schemas.microsoft.com/office/drawing/2014/main" xmlns="" id="{9D19693A-9633-4788-80E0-9C51EA92F401}"/>
            </a:ext>
          </a:extLst>
        </xdr:cNvPr>
        <xdr:cNvSpPr/>
      </xdr:nvSpPr>
      <xdr:spPr>
        <a:xfrm>
          <a:off x="9229164" y="4306421"/>
          <a:ext cx="663389" cy="263898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13</xdr:col>
      <xdr:colOff>291354</xdr:colOff>
      <xdr:row>21</xdr:row>
      <xdr:rowOff>100853</xdr:rowOff>
    </xdr:from>
    <xdr:to>
      <xdr:col>14</xdr:col>
      <xdr:colOff>257736</xdr:colOff>
      <xdr:row>22</xdr:row>
      <xdr:rowOff>145677</xdr:rowOff>
    </xdr:to>
    <xdr:sp macro="" textlink="">
      <xdr:nvSpPr>
        <xdr:cNvPr id="5" name="직사각형 4">
          <a:extLst>
            <a:ext uri="{FF2B5EF4-FFF2-40B4-BE49-F238E27FC236}">
              <a16:creationId xmlns:a16="http://schemas.microsoft.com/office/drawing/2014/main" xmlns="" id="{7A94F7FF-3515-497C-A777-302947D5BEC3}"/>
            </a:ext>
          </a:extLst>
        </xdr:cNvPr>
        <xdr:cNvSpPr/>
      </xdr:nvSpPr>
      <xdr:spPr>
        <a:xfrm>
          <a:off x="9206754" y="5149103"/>
          <a:ext cx="652182" cy="263899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13</xdr:col>
      <xdr:colOff>313764</xdr:colOff>
      <xdr:row>29</xdr:row>
      <xdr:rowOff>134471</xdr:rowOff>
    </xdr:from>
    <xdr:to>
      <xdr:col>14</xdr:col>
      <xdr:colOff>291353</xdr:colOff>
      <xdr:row>30</xdr:row>
      <xdr:rowOff>179294</xdr:rowOff>
    </xdr:to>
    <xdr:sp macro="" textlink="">
      <xdr:nvSpPr>
        <xdr:cNvPr id="6" name="직사각형 5">
          <a:extLst>
            <a:ext uri="{FF2B5EF4-FFF2-40B4-BE49-F238E27FC236}">
              <a16:creationId xmlns:a16="http://schemas.microsoft.com/office/drawing/2014/main" xmlns="" id="{716078F8-631E-4E7C-AD5E-1D9F677A51CC}"/>
            </a:ext>
          </a:extLst>
        </xdr:cNvPr>
        <xdr:cNvSpPr/>
      </xdr:nvSpPr>
      <xdr:spPr>
        <a:xfrm>
          <a:off x="9229164" y="6963896"/>
          <a:ext cx="663389" cy="263898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13</xdr:col>
      <xdr:colOff>291354</xdr:colOff>
      <xdr:row>33</xdr:row>
      <xdr:rowOff>100853</xdr:rowOff>
    </xdr:from>
    <xdr:to>
      <xdr:col>14</xdr:col>
      <xdr:colOff>257736</xdr:colOff>
      <xdr:row>34</xdr:row>
      <xdr:rowOff>145677</xdr:rowOff>
    </xdr:to>
    <xdr:sp macro="" textlink="">
      <xdr:nvSpPr>
        <xdr:cNvPr id="7" name="직사각형 6">
          <a:extLst>
            <a:ext uri="{FF2B5EF4-FFF2-40B4-BE49-F238E27FC236}">
              <a16:creationId xmlns:a16="http://schemas.microsoft.com/office/drawing/2014/main" xmlns="" id="{D38987D6-F5DE-42C3-9F85-20EC6B0291BA}"/>
            </a:ext>
          </a:extLst>
        </xdr:cNvPr>
        <xdr:cNvSpPr/>
      </xdr:nvSpPr>
      <xdr:spPr>
        <a:xfrm>
          <a:off x="9206754" y="7806578"/>
          <a:ext cx="652182" cy="263899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oneCellAnchor>
    <xdr:from>
      <xdr:col>13</xdr:col>
      <xdr:colOff>285750</xdr:colOff>
      <xdr:row>53</xdr:row>
      <xdr:rowOff>9525</xdr:rowOff>
    </xdr:from>
    <xdr:ext cx="1496916" cy="1123818"/>
    <xdr:pic>
      <xdr:nvPicPr>
        <xdr:cNvPr id="23" name="그림 22">
          <a:extLst>
            <a:ext uri="{FF2B5EF4-FFF2-40B4-BE49-F238E27FC236}">
              <a16:creationId xmlns:a16="http://schemas.microsoft.com/office/drawing/2014/main" xmlns="" id="{21996C95-43FB-39CC-BEC7-2D1748248A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840385" y="1605243"/>
          <a:ext cx="1496916" cy="1123818"/>
        </a:xfrm>
        <a:prstGeom prst="rect">
          <a:avLst/>
        </a:prstGeom>
      </xdr:spPr>
    </xdr:pic>
    <xdr:clientData/>
  </xdr:oneCellAnchor>
  <xdr:twoCellAnchor>
    <xdr:from>
      <xdr:col>12</xdr:col>
      <xdr:colOff>542925</xdr:colOff>
      <xdr:row>54</xdr:row>
      <xdr:rowOff>190500</xdr:rowOff>
    </xdr:from>
    <xdr:to>
      <xdr:col>13</xdr:col>
      <xdr:colOff>520514</xdr:colOff>
      <xdr:row>56</xdr:row>
      <xdr:rowOff>25773</xdr:rowOff>
    </xdr:to>
    <xdr:sp macro="" textlink="">
      <xdr:nvSpPr>
        <xdr:cNvPr id="24" name="직사각형 23">
          <a:extLst>
            <a:ext uri="{FF2B5EF4-FFF2-40B4-BE49-F238E27FC236}">
              <a16:creationId xmlns:a16="http://schemas.microsoft.com/office/drawing/2014/main" xmlns="" id="{F4BB88E0-2066-4826-A7E2-6A4E65F6F821}"/>
            </a:ext>
          </a:extLst>
        </xdr:cNvPr>
        <xdr:cNvSpPr/>
      </xdr:nvSpPr>
      <xdr:spPr>
        <a:xfrm>
          <a:off x="13425207" y="2010335"/>
          <a:ext cx="649942" cy="283509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1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15</xdr:col>
      <xdr:colOff>142875</xdr:colOff>
      <xdr:row>54</xdr:row>
      <xdr:rowOff>190500</xdr:rowOff>
    </xdr:from>
    <xdr:to>
      <xdr:col>16</xdr:col>
      <xdr:colOff>120464</xdr:colOff>
      <xdr:row>56</xdr:row>
      <xdr:rowOff>25773</xdr:rowOff>
    </xdr:to>
    <xdr:sp macro="" textlink="">
      <xdr:nvSpPr>
        <xdr:cNvPr id="28" name="직사각형 27">
          <a:extLst>
            <a:ext uri="{FF2B5EF4-FFF2-40B4-BE49-F238E27FC236}">
              <a16:creationId xmlns:a16="http://schemas.microsoft.com/office/drawing/2014/main" xmlns="" id="{7DC059FA-AC2F-B5BC-C213-7840BE24B761}"/>
            </a:ext>
          </a:extLst>
        </xdr:cNvPr>
        <xdr:cNvSpPr/>
      </xdr:nvSpPr>
      <xdr:spPr>
        <a:xfrm>
          <a:off x="15042216" y="2010335"/>
          <a:ext cx="649942" cy="283509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2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14</xdr:col>
      <xdr:colOff>0</xdr:colOff>
      <xdr:row>58</xdr:row>
      <xdr:rowOff>19050</xdr:rowOff>
    </xdr:from>
    <xdr:to>
      <xdr:col>14</xdr:col>
      <xdr:colOff>663389</xdr:colOff>
      <xdr:row>59</xdr:row>
      <xdr:rowOff>54348</xdr:rowOff>
    </xdr:to>
    <xdr:sp macro="" textlink="">
      <xdr:nvSpPr>
        <xdr:cNvPr id="29" name="직사각형 28">
          <a:extLst>
            <a:ext uri="{FF2B5EF4-FFF2-40B4-BE49-F238E27FC236}">
              <a16:creationId xmlns:a16="http://schemas.microsoft.com/office/drawing/2014/main" xmlns="" id="{0DCDA9BE-F6CD-4AA7-9011-C98E94EBD371}"/>
            </a:ext>
          </a:extLst>
        </xdr:cNvPr>
        <xdr:cNvSpPr/>
      </xdr:nvSpPr>
      <xdr:spPr>
        <a:xfrm>
          <a:off x="14226988" y="2771215"/>
          <a:ext cx="663389" cy="277345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3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oneCellAnchor>
    <xdr:from>
      <xdr:col>13</xdr:col>
      <xdr:colOff>285750</xdr:colOff>
      <xdr:row>41</xdr:row>
      <xdr:rowOff>9525</xdr:rowOff>
    </xdr:from>
    <xdr:ext cx="1496916" cy="1123818"/>
    <xdr:pic>
      <xdr:nvPicPr>
        <xdr:cNvPr id="34" name="그림 33">
          <a:extLst>
            <a:ext uri="{FF2B5EF4-FFF2-40B4-BE49-F238E27FC236}">
              <a16:creationId xmlns:a16="http://schemas.microsoft.com/office/drawing/2014/main" xmlns="" id="{21996C95-43FB-39CC-BEC7-2D1748248A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33915" y="13259360"/>
          <a:ext cx="1496916" cy="1123818"/>
        </a:xfrm>
        <a:prstGeom prst="rect">
          <a:avLst/>
        </a:prstGeom>
      </xdr:spPr>
    </xdr:pic>
    <xdr:clientData/>
  </xdr:oneCellAnchor>
  <xdr:twoCellAnchor>
    <xdr:from>
      <xdr:col>12</xdr:col>
      <xdr:colOff>542925</xdr:colOff>
      <xdr:row>42</xdr:row>
      <xdr:rowOff>190500</xdr:rowOff>
    </xdr:from>
    <xdr:to>
      <xdr:col>13</xdr:col>
      <xdr:colOff>520514</xdr:colOff>
      <xdr:row>44</xdr:row>
      <xdr:rowOff>25773</xdr:rowOff>
    </xdr:to>
    <xdr:sp macro="" textlink="">
      <xdr:nvSpPr>
        <xdr:cNvPr id="35" name="직사각형 34">
          <a:extLst>
            <a:ext uri="{FF2B5EF4-FFF2-40B4-BE49-F238E27FC236}">
              <a16:creationId xmlns:a16="http://schemas.microsoft.com/office/drawing/2014/main" xmlns="" id="{F4BB88E0-2066-4826-A7E2-6A4E65F6F821}"/>
            </a:ext>
          </a:extLst>
        </xdr:cNvPr>
        <xdr:cNvSpPr/>
      </xdr:nvSpPr>
      <xdr:spPr>
        <a:xfrm>
          <a:off x="8718737" y="13682382"/>
          <a:ext cx="649942" cy="301438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1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15</xdr:col>
      <xdr:colOff>142875</xdr:colOff>
      <xdr:row>42</xdr:row>
      <xdr:rowOff>190500</xdr:rowOff>
    </xdr:from>
    <xdr:to>
      <xdr:col>16</xdr:col>
      <xdr:colOff>120464</xdr:colOff>
      <xdr:row>44</xdr:row>
      <xdr:rowOff>25773</xdr:rowOff>
    </xdr:to>
    <xdr:sp macro="" textlink="">
      <xdr:nvSpPr>
        <xdr:cNvPr id="36" name="직사각형 35">
          <a:extLst>
            <a:ext uri="{FF2B5EF4-FFF2-40B4-BE49-F238E27FC236}">
              <a16:creationId xmlns:a16="http://schemas.microsoft.com/office/drawing/2014/main" xmlns="" id="{7DC059FA-AC2F-B5BC-C213-7840BE24B761}"/>
            </a:ext>
          </a:extLst>
        </xdr:cNvPr>
        <xdr:cNvSpPr/>
      </xdr:nvSpPr>
      <xdr:spPr>
        <a:xfrm>
          <a:off x="10335746" y="13682382"/>
          <a:ext cx="649942" cy="301438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2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14</xdr:col>
      <xdr:colOff>0</xdr:colOff>
      <xdr:row>46</xdr:row>
      <xdr:rowOff>19050</xdr:rowOff>
    </xdr:from>
    <xdr:to>
      <xdr:col>14</xdr:col>
      <xdr:colOff>663389</xdr:colOff>
      <xdr:row>47</xdr:row>
      <xdr:rowOff>54348</xdr:rowOff>
    </xdr:to>
    <xdr:sp macro="" textlink="">
      <xdr:nvSpPr>
        <xdr:cNvPr id="37" name="직사각형 36">
          <a:extLst>
            <a:ext uri="{FF2B5EF4-FFF2-40B4-BE49-F238E27FC236}">
              <a16:creationId xmlns:a16="http://schemas.microsoft.com/office/drawing/2014/main" xmlns="" id="{0DCDA9BE-F6CD-4AA7-9011-C98E94EBD371}"/>
            </a:ext>
          </a:extLst>
        </xdr:cNvPr>
        <xdr:cNvSpPr/>
      </xdr:nvSpPr>
      <xdr:spPr>
        <a:xfrm>
          <a:off x="9520518" y="14425332"/>
          <a:ext cx="663389" cy="259416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3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313764</xdr:colOff>
      <xdr:row>5</xdr:row>
      <xdr:rowOff>134471</xdr:rowOff>
    </xdr:from>
    <xdr:to>
      <xdr:col>13</xdr:col>
      <xdr:colOff>291353</xdr:colOff>
      <xdr:row>6</xdr:row>
      <xdr:rowOff>179294</xdr:rowOff>
    </xdr:to>
    <xdr:sp macro="" textlink="">
      <xdr:nvSpPr>
        <xdr:cNvPr id="2" name="직사각형 1">
          <a:extLst>
            <a:ext uri="{FF2B5EF4-FFF2-40B4-BE49-F238E27FC236}">
              <a16:creationId xmlns:a16="http://schemas.microsoft.com/office/drawing/2014/main" xmlns="" id="{A4FE6E9D-97E3-4DCC-AD89-53AAFB0BC356}"/>
            </a:ext>
          </a:extLst>
        </xdr:cNvPr>
        <xdr:cNvSpPr/>
      </xdr:nvSpPr>
      <xdr:spPr>
        <a:xfrm>
          <a:off x="8436684" y="1749911"/>
          <a:ext cx="648149" cy="26580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12</xdr:col>
      <xdr:colOff>291354</xdr:colOff>
      <xdr:row>9</xdr:row>
      <xdr:rowOff>100853</xdr:rowOff>
    </xdr:from>
    <xdr:to>
      <xdr:col>13</xdr:col>
      <xdr:colOff>257736</xdr:colOff>
      <xdr:row>10</xdr:row>
      <xdr:rowOff>145677</xdr:rowOff>
    </xdr:to>
    <xdr:sp macro="" textlink="">
      <xdr:nvSpPr>
        <xdr:cNvPr id="3" name="직사각형 2">
          <a:extLst>
            <a:ext uri="{FF2B5EF4-FFF2-40B4-BE49-F238E27FC236}">
              <a16:creationId xmlns:a16="http://schemas.microsoft.com/office/drawing/2014/main" xmlns="" id="{C06C1C74-ACAC-4A12-929C-94A7A9089D1B}"/>
            </a:ext>
          </a:extLst>
        </xdr:cNvPr>
        <xdr:cNvSpPr/>
      </xdr:nvSpPr>
      <xdr:spPr>
        <a:xfrm>
          <a:off x="8414274" y="2623073"/>
          <a:ext cx="636942" cy="288664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12</xdr:col>
      <xdr:colOff>313764</xdr:colOff>
      <xdr:row>17</xdr:row>
      <xdr:rowOff>134471</xdr:rowOff>
    </xdr:from>
    <xdr:to>
      <xdr:col>13</xdr:col>
      <xdr:colOff>291353</xdr:colOff>
      <xdr:row>18</xdr:row>
      <xdr:rowOff>179294</xdr:rowOff>
    </xdr:to>
    <xdr:sp macro="" textlink="">
      <xdr:nvSpPr>
        <xdr:cNvPr id="4" name="직사각형 3">
          <a:extLst>
            <a:ext uri="{FF2B5EF4-FFF2-40B4-BE49-F238E27FC236}">
              <a16:creationId xmlns:a16="http://schemas.microsoft.com/office/drawing/2014/main" xmlns="" id="{1B3E0E9E-38D9-4FBB-8FFB-DDE2FD134688}"/>
            </a:ext>
          </a:extLst>
        </xdr:cNvPr>
        <xdr:cNvSpPr/>
      </xdr:nvSpPr>
      <xdr:spPr>
        <a:xfrm>
          <a:off x="8436684" y="4637891"/>
          <a:ext cx="648149" cy="28866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12</xdr:col>
      <xdr:colOff>291354</xdr:colOff>
      <xdr:row>21</xdr:row>
      <xdr:rowOff>100853</xdr:rowOff>
    </xdr:from>
    <xdr:to>
      <xdr:col>13</xdr:col>
      <xdr:colOff>257736</xdr:colOff>
      <xdr:row>22</xdr:row>
      <xdr:rowOff>145677</xdr:rowOff>
    </xdr:to>
    <xdr:sp macro="" textlink="">
      <xdr:nvSpPr>
        <xdr:cNvPr id="5" name="직사각형 4">
          <a:extLst>
            <a:ext uri="{FF2B5EF4-FFF2-40B4-BE49-F238E27FC236}">
              <a16:creationId xmlns:a16="http://schemas.microsoft.com/office/drawing/2014/main" xmlns="" id="{A3C5CB4F-712F-4BC8-BA7F-78E28B814A63}"/>
            </a:ext>
          </a:extLst>
        </xdr:cNvPr>
        <xdr:cNvSpPr/>
      </xdr:nvSpPr>
      <xdr:spPr>
        <a:xfrm>
          <a:off x="8414274" y="5579633"/>
          <a:ext cx="636942" cy="288664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12</xdr:col>
      <xdr:colOff>313764</xdr:colOff>
      <xdr:row>29</xdr:row>
      <xdr:rowOff>134471</xdr:rowOff>
    </xdr:from>
    <xdr:to>
      <xdr:col>13</xdr:col>
      <xdr:colOff>291353</xdr:colOff>
      <xdr:row>30</xdr:row>
      <xdr:rowOff>179294</xdr:rowOff>
    </xdr:to>
    <xdr:sp macro="" textlink="">
      <xdr:nvSpPr>
        <xdr:cNvPr id="6" name="직사각형 5">
          <a:extLst>
            <a:ext uri="{FF2B5EF4-FFF2-40B4-BE49-F238E27FC236}">
              <a16:creationId xmlns:a16="http://schemas.microsoft.com/office/drawing/2014/main" xmlns="" id="{0C52FA91-B5C3-4815-A147-BF5836B27F02}"/>
            </a:ext>
          </a:extLst>
        </xdr:cNvPr>
        <xdr:cNvSpPr/>
      </xdr:nvSpPr>
      <xdr:spPr>
        <a:xfrm>
          <a:off x="8436684" y="7579211"/>
          <a:ext cx="648149" cy="28866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12</xdr:col>
      <xdr:colOff>291354</xdr:colOff>
      <xdr:row>33</xdr:row>
      <xdr:rowOff>100853</xdr:rowOff>
    </xdr:from>
    <xdr:to>
      <xdr:col>13</xdr:col>
      <xdr:colOff>257736</xdr:colOff>
      <xdr:row>34</xdr:row>
      <xdr:rowOff>145677</xdr:rowOff>
    </xdr:to>
    <xdr:sp macro="" textlink="">
      <xdr:nvSpPr>
        <xdr:cNvPr id="7" name="직사각형 6">
          <a:extLst>
            <a:ext uri="{FF2B5EF4-FFF2-40B4-BE49-F238E27FC236}">
              <a16:creationId xmlns:a16="http://schemas.microsoft.com/office/drawing/2014/main" xmlns="" id="{AFAC527D-7CF1-4E15-9F43-4EAE9FB2A6A5}"/>
            </a:ext>
          </a:extLst>
        </xdr:cNvPr>
        <xdr:cNvSpPr/>
      </xdr:nvSpPr>
      <xdr:spPr>
        <a:xfrm>
          <a:off x="8414274" y="8520953"/>
          <a:ext cx="636942" cy="288664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12</xdr:col>
      <xdr:colOff>313764</xdr:colOff>
      <xdr:row>41</xdr:row>
      <xdr:rowOff>134471</xdr:rowOff>
    </xdr:from>
    <xdr:to>
      <xdr:col>13</xdr:col>
      <xdr:colOff>291353</xdr:colOff>
      <xdr:row>42</xdr:row>
      <xdr:rowOff>179294</xdr:rowOff>
    </xdr:to>
    <xdr:sp macro="" textlink="">
      <xdr:nvSpPr>
        <xdr:cNvPr id="8" name="직사각형 7">
          <a:extLst>
            <a:ext uri="{FF2B5EF4-FFF2-40B4-BE49-F238E27FC236}">
              <a16:creationId xmlns:a16="http://schemas.microsoft.com/office/drawing/2014/main" xmlns="" id="{DFB16E16-DFEB-49EA-AEBF-55F029EC245D}"/>
            </a:ext>
          </a:extLst>
        </xdr:cNvPr>
        <xdr:cNvSpPr/>
      </xdr:nvSpPr>
      <xdr:spPr>
        <a:xfrm>
          <a:off x="8436684" y="10520531"/>
          <a:ext cx="648149" cy="28866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12</xdr:col>
      <xdr:colOff>291354</xdr:colOff>
      <xdr:row>45</xdr:row>
      <xdr:rowOff>100853</xdr:rowOff>
    </xdr:from>
    <xdr:to>
      <xdr:col>13</xdr:col>
      <xdr:colOff>257736</xdr:colOff>
      <xdr:row>46</xdr:row>
      <xdr:rowOff>145677</xdr:rowOff>
    </xdr:to>
    <xdr:sp macro="" textlink="">
      <xdr:nvSpPr>
        <xdr:cNvPr id="9" name="직사각형 8">
          <a:extLst>
            <a:ext uri="{FF2B5EF4-FFF2-40B4-BE49-F238E27FC236}">
              <a16:creationId xmlns:a16="http://schemas.microsoft.com/office/drawing/2014/main" xmlns="" id="{A8B6A900-E0C1-4D43-9E95-7AB812983D19}"/>
            </a:ext>
          </a:extLst>
        </xdr:cNvPr>
        <xdr:cNvSpPr/>
      </xdr:nvSpPr>
      <xdr:spPr>
        <a:xfrm>
          <a:off x="8414274" y="11462273"/>
          <a:ext cx="636942" cy="288664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12</xdr:col>
      <xdr:colOff>313764</xdr:colOff>
      <xdr:row>53</xdr:row>
      <xdr:rowOff>134471</xdr:rowOff>
    </xdr:from>
    <xdr:to>
      <xdr:col>13</xdr:col>
      <xdr:colOff>291353</xdr:colOff>
      <xdr:row>54</xdr:row>
      <xdr:rowOff>179294</xdr:rowOff>
    </xdr:to>
    <xdr:sp macro="" textlink="">
      <xdr:nvSpPr>
        <xdr:cNvPr id="10" name="직사각형 9">
          <a:extLst>
            <a:ext uri="{FF2B5EF4-FFF2-40B4-BE49-F238E27FC236}">
              <a16:creationId xmlns:a16="http://schemas.microsoft.com/office/drawing/2014/main" xmlns="" id="{6075F869-2DCD-4EF5-8716-9069A8D5CB66}"/>
            </a:ext>
          </a:extLst>
        </xdr:cNvPr>
        <xdr:cNvSpPr/>
      </xdr:nvSpPr>
      <xdr:spPr>
        <a:xfrm>
          <a:off x="8436684" y="13461851"/>
          <a:ext cx="648149" cy="28866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12</xdr:col>
      <xdr:colOff>291354</xdr:colOff>
      <xdr:row>57</xdr:row>
      <xdr:rowOff>100853</xdr:rowOff>
    </xdr:from>
    <xdr:to>
      <xdr:col>13</xdr:col>
      <xdr:colOff>257736</xdr:colOff>
      <xdr:row>58</xdr:row>
      <xdr:rowOff>145677</xdr:rowOff>
    </xdr:to>
    <xdr:sp macro="" textlink="">
      <xdr:nvSpPr>
        <xdr:cNvPr id="11" name="직사각형 10">
          <a:extLst>
            <a:ext uri="{FF2B5EF4-FFF2-40B4-BE49-F238E27FC236}">
              <a16:creationId xmlns:a16="http://schemas.microsoft.com/office/drawing/2014/main" xmlns="" id="{43803FDF-8EFD-46C2-B148-9BDA9125E894}"/>
            </a:ext>
          </a:extLst>
        </xdr:cNvPr>
        <xdr:cNvSpPr/>
      </xdr:nvSpPr>
      <xdr:spPr>
        <a:xfrm>
          <a:off x="8414274" y="14357873"/>
          <a:ext cx="636942" cy="265804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20</xdr:col>
      <xdr:colOff>0</xdr:colOff>
      <xdr:row>21</xdr:row>
      <xdr:rowOff>28575</xdr:rowOff>
    </xdr:from>
    <xdr:to>
      <xdr:col>20</xdr:col>
      <xdr:colOff>663389</xdr:colOff>
      <xdr:row>22</xdr:row>
      <xdr:rowOff>63873</xdr:rowOff>
    </xdr:to>
    <xdr:sp macro="" textlink="">
      <xdr:nvSpPr>
        <xdr:cNvPr id="15" name="직사각형 14">
          <a:extLst>
            <a:ext uri="{FF2B5EF4-FFF2-40B4-BE49-F238E27FC236}">
              <a16:creationId xmlns:a16="http://schemas.microsoft.com/office/drawing/2014/main" xmlns="" id="{F2F3DB2F-5B6B-451B-B38C-83D50C264F12}"/>
            </a:ext>
          </a:extLst>
        </xdr:cNvPr>
        <xdr:cNvSpPr/>
      </xdr:nvSpPr>
      <xdr:spPr>
        <a:xfrm>
          <a:off x="13487400" y="5507355"/>
          <a:ext cx="663389" cy="279138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3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 editAs="oneCell">
    <xdr:from>
      <xdr:col>19</xdr:col>
      <xdr:colOff>209550</xdr:colOff>
      <xdr:row>16</xdr:row>
      <xdr:rowOff>19050</xdr:rowOff>
    </xdr:from>
    <xdr:to>
      <xdr:col>21</xdr:col>
      <xdr:colOff>390331</xdr:colOff>
      <xdr:row>20</xdr:row>
      <xdr:rowOff>209417</xdr:rowOff>
    </xdr:to>
    <xdr:pic>
      <xdr:nvPicPr>
        <xdr:cNvPr id="16" name="그림 15">
          <a:extLst>
            <a:ext uri="{FF2B5EF4-FFF2-40B4-BE49-F238E27FC236}">
              <a16:creationId xmlns:a16="http://schemas.microsoft.com/office/drawing/2014/main" xmlns="" id="{3155971B-A04D-4F46-8BCF-AFCFEF2BB2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026390" y="4278630"/>
          <a:ext cx="1521901" cy="1165727"/>
        </a:xfrm>
        <a:prstGeom prst="rect">
          <a:avLst/>
        </a:prstGeom>
      </xdr:spPr>
    </xdr:pic>
    <xdr:clientData/>
  </xdr:twoCellAnchor>
  <xdr:twoCellAnchor>
    <xdr:from>
      <xdr:col>18</xdr:col>
      <xdr:colOff>542925</xdr:colOff>
      <xdr:row>17</xdr:row>
      <xdr:rowOff>142875</xdr:rowOff>
    </xdr:from>
    <xdr:to>
      <xdr:col>19</xdr:col>
      <xdr:colOff>520514</xdr:colOff>
      <xdr:row>18</xdr:row>
      <xdr:rowOff>178173</xdr:rowOff>
    </xdr:to>
    <xdr:sp macro="" textlink="">
      <xdr:nvSpPr>
        <xdr:cNvPr id="17" name="직사각형 16">
          <a:extLst>
            <a:ext uri="{FF2B5EF4-FFF2-40B4-BE49-F238E27FC236}">
              <a16:creationId xmlns:a16="http://schemas.microsoft.com/office/drawing/2014/main" xmlns="" id="{AA792581-3AB9-40C3-AA80-33943934B6D5}"/>
            </a:ext>
          </a:extLst>
        </xdr:cNvPr>
        <xdr:cNvSpPr/>
      </xdr:nvSpPr>
      <xdr:spPr>
        <a:xfrm>
          <a:off x="12689205" y="4646295"/>
          <a:ext cx="648149" cy="279138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1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21</xdr:col>
      <xdr:colOff>142875</xdr:colOff>
      <xdr:row>17</xdr:row>
      <xdr:rowOff>123825</xdr:rowOff>
    </xdr:from>
    <xdr:to>
      <xdr:col>22</xdr:col>
      <xdr:colOff>120464</xdr:colOff>
      <xdr:row>18</xdr:row>
      <xdr:rowOff>159123</xdr:rowOff>
    </xdr:to>
    <xdr:sp macro="" textlink="">
      <xdr:nvSpPr>
        <xdr:cNvPr id="18" name="직사각형 17">
          <a:extLst>
            <a:ext uri="{FF2B5EF4-FFF2-40B4-BE49-F238E27FC236}">
              <a16:creationId xmlns:a16="http://schemas.microsoft.com/office/drawing/2014/main" xmlns="" id="{C6CED49A-C4E6-4A62-B93F-D090B4571635}"/>
            </a:ext>
          </a:extLst>
        </xdr:cNvPr>
        <xdr:cNvSpPr/>
      </xdr:nvSpPr>
      <xdr:spPr>
        <a:xfrm>
          <a:off x="14300835" y="4627245"/>
          <a:ext cx="648149" cy="279138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2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19</xdr:col>
      <xdr:colOff>313764</xdr:colOff>
      <xdr:row>29</xdr:row>
      <xdr:rowOff>134471</xdr:rowOff>
    </xdr:from>
    <xdr:to>
      <xdr:col>20</xdr:col>
      <xdr:colOff>291353</xdr:colOff>
      <xdr:row>30</xdr:row>
      <xdr:rowOff>179294</xdr:rowOff>
    </xdr:to>
    <xdr:sp macro="" textlink="">
      <xdr:nvSpPr>
        <xdr:cNvPr id="19" name="직사각형 18">
          <a:extLst>
            <a:ext uri="{FF2B5EF4-FFF2-40B4-BE49-F238E27FC236}">
              <a16:creationId xmlns:a16="http://schemas.microsoft.com/office/drawing/2014/main" xmlns="" id="{B76FE03D-2642-4B17-9F3D-5624FB48E68C}"/>
            </a:ext>
          </a:extLst>
        </xdr:cNvPr>
        <xdr:cNvSpPr/>
      </xdr:nvSpPr>
      <xdr:spPr>
        <a:xfrm>
          <a:off x="13130604" y="7579211"/>
          <a:ext cx="648149" cy="28866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19</xdr:col>
      <xdr:colOff>291354</xdr:colOff>
      <xdr:row>33</xdr:row>
      <xdr:rowOff>100853</xdr:rowOff>
    </xdr:from>
    <xdr:to>
      <xdr:col>20</xdr:col>
      <xdr:colOff>257736</xdr:colOff>
      <xdr:row>34</xdr:row>
      <xdr:rowOff>145677</xdr:rowOff>
    </xdr:to>
    <xdr:sp macro="" textlink="">
      <xdr:nvSpPr>
        <xdr:cNvPr id="20" name="직사각형 19">
          <a:extLst>
            <a:ext uri="{FF2B5EF4-FFF2-40B4-BE49-F238E27FC236}">
              <a16:creationId xmlns:a16="http://schemas.microsoft.com/office/drawing/2014/main" xmlns="" id="{990E88A7-9EEF-4337-9F4A-ECC3A2D0A9DE}"/>
            </a:ext>
          </a:extLst>
        </xdr:cNvPr>
        <xdr:cNvSpPr/>
      </xdr:nvSpPr>
      <xdr:spPr>
        <a:xfrm>
          <a:off x="13108194" y="8520953"/>
          <a:ext cx="636942" cy="288664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19</xdr:col>
      <xdr:colOff>313764</xdr:colOff>
      <xdr:row>5</xdr:row>
      <xdr:rowOff>134471</xdr:rowOff>
    </xdr:from>
    <xdr:to>
      <xdr:col>20</xdr:col>
      <xdr:colOff>291353</xdr:colOff>
      <xdr:row>6</xdr:row>
      <xdr:rowOff>179294</xdr:rowOff>
    </xdr:to>
    <xdr:sp macro="" textlink="">
      <xdr:nvSpPr>
        <xdr:cNvPr id="22" name="직사각형 21">
          <a:extLst>
            <a:ext uri="{FF2B5EF4-FFF2-40B4-BE49-F238E27FC236}">
              <a16:creationId xmlns:a16="http://schemas.microsoft.com/office/drawing/2014/main" xmlns="" id="{A4FE6E9D-97E3-4DCC-AD89-53AAFB0BC356}"/>
            </a:ext>
          </a:extLst>
        </xdr:cNvPr>
        <xdr:cNvSpPr/>
      </xdr:nvSpPr>
      <xdr:spPr>
        <a:xfrm>
          <a:off x="8436684" y="1749911"/>
          <a:ext cx="648149" cy="26580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19</xdr:col>
      <xdr:colOff>291354</xdr:colOff>
      <xdr:row>9</xdr:row>
      <xdr:rowOff>100853</xdr:rowOff>
    </xdr:from>
    <xdr:to>
      <xdr:col>20</xdr:col>
      <xdr:colOff>257736</xdr:colOff>
      <xdr:row>10</xdr:row>
      <xdr:rowOff>145677</xdr:rowOff>
    </xdr:to>
    <xdr:sp macro="" textlink="">
      <xdr:nvSpPr>
        <xdr:cNvPr id="23" name="직사각형 22">
          <a:extLst>
            <a:ext uri="{FF2B5EF4-FFF2-40B4-BE49-F238E27FC236}">
              <a16:creationId xmlns:a16="http://schemas.microsoft.com/office/drawing/2014/main" xmlns="" id="{C06C1C74-ACAC-4A12-929C-94A7A9089D1B}"/>
            </a:ext>
          </a:extLst>
        </xdr:cNvPr>
        <xdr:cNvSpPr/>
      </xdr:nvSpPr>
      <xdr:spPr>
        <a:xfrm>
          <a:off x="8414274" y="2623073"/>
          <a:ext cx="636942" cy="288664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49"/>
  <sheetViews>
    <sheetView tabSelected="1" workbookViewId="0"/>
  </sheetViews>
  <sheetFormatPr defaultRowHeight="16.5" x14ac:dyDescent="0.3"/>
  <cols>
    <col min="3" max="3" width="15.875" customWidth="1"/>
    <col min="4" max="4" width="35.375" bestFit="1" customWidth="1"/>
    <col min="6" max="6" width="21" customWidth="1"/>
  </cols>
  <sheetData>
    <row r="2" spans="2:6" ht="32.25" customHeight="1" x14ac:dyDescent="0.3">
      <c r="B2" s="34" t="s">
        <v>36</v>
      </c>
      <c r="C2" s="35"/>
      <c r="D2" s="35"/>
      <c r="E2" s="35"/>
      <c r="F2" s="36"/>
    </row>
    <row r="4" spans="2:6" ht="17.25" x14ac:dyDescent="0.3">
      <c r="B4" s="9" t="s">
        <v>37</v>
      </c>
      <c r="C4" s="9" t="s">
        <v>38</v>
      </c>
      <c r="D4" s="9" t="s">
        <v>39</v>
      </c>
      <c r="E4" s="37" t="s">
        <v>22</v>
      </c>
      <c r="F4" s="38"/>
    </row>
    <row r="5" spans="2:6" ht="17.25" x14ac:dyDescent="0.3">
      <c r="B5" s="28" t="s">
        <v>90</v>
      </c>
      <c r="C5" s="29"/>
      <c r="D5" s="30"/>
      <c r="E5" s="13"/>
      <c r="F5" s="14"/>
    </row>
    <row r="6" spans="2:6" ht="17.25" customHeight="1" x14ac:dyDescent="0.3">
      <c r="B6" s="15">
        <v>1</v>
      </c>
      <c r="C6" s="16" t="s">
        <v>42</v>
      </c>
      <c r="D6" s="20" t="s">
        <v>43</v>
      </c>
      <c r="E6" s="39"/>
      <c r="F6" s="40"/>
    </row>
    <row r="7" spans="2:6" ht="17.25" x14ac:dyDescent="0.3">
      <c r="B7" s="10">
        <v>2</v>
      </c>
      <c r="C7" s="11" t="s">
        <v>44</v>
      </c>
      <c r="D7" s="12" t="s">
        <v>64</v>
      </c>
      <c r="E7" s="31" t="s">
        <v>45</v>
      </c>
      <c r="F7" s="32"/>
    </row>
    <row r="8" spans="2:6" ht="17.25" customHeight="1" x14ac:dyDescent="0.3">
      <c r="B8" s="10">
        <v>3</v>
      </c>
      <c r="C8" s="11" t="s">
        <v>47</v>
      </c>
      <c r="D8" s="12" t="s">
        <v>64</v>
      </c>
      <c r="E8" s="31" t="s">
        <v>45</v>
      </c>
      <c r="F8" s="32"/>
    </row>
    <row r="9" spans="2:6" ht="17.25" customHeight="1" x14ac:dyDescent="0.3">
      <c r="B9" s="10">
        <v>4</v>
      </c>
      <c r="C9" s="11" t="s">
        <v>46</v>
      </c>
      <c r="D9" s="12" t="s">
        <v>64</v>
      </c>
      <c r="E9" s="31" t="s">
        <v>45</v>
      </c>
      <c r="F9" s="32"/>
    </row>
    <row r="10" spans="2:6" ht="17.25" customHeight="1" x14ac:dyDescent="0.3">
      <c r="B10" s="17">
        <v>5</v>
      </c>
      <c r="C10" s="11" t="s">
        <v>48</v>
      </c>
      <c r="D10" s="12" t="s">
        <v>64</v>
      </c>
      <c r="E10" s="31" t="s">
        <v>45</v>
      </c>
      <c r="F10" s="32"/>
    </row>
    <row r="11" spans="2:6" ht="17.25" customHeight="1" x14ac:dyDescent="0.3">
      <c r="B11" s="17">
        <v>6</v>
      </c>
      <c r="C11" s="11" t="s">
        <v>49</v>
      </c>
      <c r="D11" s="12" t="s">
        <v>64</v>
      </c>
      <c r="E11" s="31" t="s">
        <v>45</v>
      </c>
      <c r="F11" s="32"/>
    </row>
    <row r="12" spans="2:6" ht="17.25" customHeight="1" x14ac:dyDescent="0.3">
      <c r="B12" s="17">
        <v>7</v>
      </c>
      <c r="C12" s="11" t="s">
        <v>51</v>
      </c>
      <c r="D12" s="12" t="s">
        <v>64</v>
      </c>
      <c r="E12" s="31" t="s">
        <v>45</v>
      </c>
      <c r="F12" s="32"/>
    </row>
    <row r="13" spans="2:6" ht="17.25" x14ac:dyDescent="0.3">
      <c r="B13" s="17"/>
      <c r="C13" s="18" t="s">
        <v>52</v>
      </c>
      <c r="D13" s="19" t="s">
        <v>50</v>
      </c>
      <c r="E13" s="31"/>
      <c r="F13" s="32"/>
    </row>
    <row r="14" spans="2:6" ht="17.25" x14ac:dyDescent="0.3">
      <c r="B14" s="10">
        <v>8</v>
      </c>
      <c r="C14" s="18" t="s">
        <v>53</v>
      </c>
      <c r="D14" s="12" t="s">
        <v>56</v>
      </c>
      <c r="E14" s="31" t="s">
        <v>54</v>
      </c>
      <c r="F14" s="32"/>
    </row>
    <row r="15" spans="2:6" ht="17.25" x14ac:dyDescent="0.3">
      <c r="B15" s="10">
        <v>9</v>
      </c>
      <c r="C15" s="18" t="s">
        <v>57</v>
      </c>
      <c r="D15" s="12" t="s">
        <v>58</v>
      </c>
      <c r="E15" s="31" t="s">
        <v>54</v>
      </c>
      <c r="F15" s="32"/>
    </row>
    <row r="16" spans="2:6" ht="17.25" x14ac:dyDescent="0.3">
      <c r="B16" s="10">
        <v>10</v>
      </c>
      <c r="C16" s="18" t="s">
        <v>59</v>
      </c>
      <c r="D16" s="12" t="s">
        <v>60</v>
      </c>
      <c r="E16" s="31" t="s">
        <v>54</v>
      </c>
      <c r="F16" s="32"/>
    </row>
    <row r="17" spans="2:6" ht="17.25" x14ac:dyDescent="0.3">
      <c r="B17" s="10">
        <v>11</v>
      </c>
      <c r="C17" s="18" t="s">
        <v>61</v>
      </c>
      <c r="D17" s="12" t="s">
        <v>64</v>
      </c>
      <c r="E17" s="31" t="s">
        <v>62</v>
      </c>
      <c r="F17" s="32"/>
    </row>
    <row r="18" spans="2:6" ht="17.25" x14ac:dyDescent="0.3">
      <c r="B18" s="10">
        <v>12</v>
      </c>
      <c r="C18" s="18" t="s">
        <v>63</v>
      </c>
      <c r="D18" s="12" t="s">
        <v>64</v>
      </c>
      <c r="E18" s="31" t="s">
        <v>62</v>
      </c>
      <c r="F18" s="32"/>
    </row>
    <row r="19" spans="2:6" ht="17.25" x14ac:dyDescent="0.3">
      <c r="B19" s="28" t="s">
        <v>91</v>
      </c>
      <c r="C19" s="29"/>
      <c r="D19" s="30"/>
      <c r="E19" s="31"/>
      <c r="F19" s="32"/>
    </row>
    <row r="20" spans="2:6" ht="17.25" x14ac:dyDescent="0.3">
      <c r="B20" s="10">
        <v>1</v>
      </c>
      <c r="C20" s="11" t="s">
        <v>42</v>
      </c>
      <c r="D20" s="12" t="s">
        <v>43</v>
      </c>
      <c r="E20" s="31" t="s">
        <v>40</v>
      </c>
      <c r="F20" s="32"/>
    </row>
    <row r="21" spans="2:6" ht="17.25" x14ac:dyDescent="0.3">
      <c r="B21" s="10">
        <v>2</v>
      </c>
      <c r="C21" s="11" t="s">
        <v>44</v>
      </c>
      <c r="D21" s="12" t="s">
        <v>64</v>
      </c>
      <c r="E21" s="31" t="s">
        <v>62</v>
      </c>
      <c r="F21" s="32"/>
    </row>
    <row r="22" spans="2:6" ht="17.25" x14ac:dyDescent="0.3">
      <c r="B22" s="10">
        <v>3</v>
      </c>
      <c r="C22" s="11" t="s">
        <v>47</v>
      </c>
      <c r="D22" s="12" t="s">
        <v>64</v>
      </c>
      <c r="E22" s="31" t="s">
        <v>62</v>
      </c>
      <c r="F22" s="32"/>
    </row>
    <row r="23" spans="2:6" ht="17.25" x14ac:dyDescent="0.3">
      <c r="B23" s="10">
        <v>4</v>
      </c>
      <c r="C23" s="11" t="s">
        <v>46</v>
      </c>
      <c r="D23" s="12" t="s">
        <v>64</v>
      </c>
      <c r="E23" s="31" t="s">
        <v>62</v>
      </c>
      <c r="F23" s="32"/>
    </row>
    <row r="24" spans="2:6" ht="17.25" x14ac:dyDescent="0.3">
      <c r="B24" s="10">
        <v>5</v>
      </c>
      <c r="C24" s="11" t="s">
        <v>48</v>
      </c>
      <c r="D24" s="12" t="s">
        <v>64</v>
      </c>
      <c r="E24" s="31" t="s">
        <v>62</v>
      </c>
      <c r="F24" s="32"/>
    </row>
    <row r="25" spans="2:6" ht="17.25" x14ac:dyDescent="0.3">
      <c r="B25" s="10"/>
      <c r="C25" s="11" t="s">
        <v>49</v>
      </c>
      <c r="D25" s="12" t="s">
        <v>65</v>
      </c>
      <c r="E25" s="31"/>
      <c r="F25" s="32"/>
    </row>
    <row r="26" spans="2:6" ht="17.25" x14ac:dyDescent="0.3">
      <c r="B26" s="10">
        <v>6</v>
      </c>
      <c r="C26" s="11" t="s">
        <v>66</v>
      </c>
      <c r="D26" s="12" t="s">
        <v>56</v>
      </c>
      <c r="E26" s="31" t="s">
        <v>67</v>
      </c>
      <c r="F26" s="32"/>
    </row>
    <row r="27" spans="2:6" ht="17.25" x14ac:dyDescent="0.3">
      <c r="B27" s="10"/>
      <c r="C27" s="11" t="s">
        <v>68</v>
      </c>
      <c r="D27" s="12" t="s">
        <v>23</v>
      </c>
      <c r="E27" s="31"/>
      <c r="F27" s="32"/>
    </row>
    <row r="28" spans="2:6" ht="17.25" x14ac:dyDescent="0.3">
      <c r="B28" s="10">
        <v>7</v>
      </c>
      <c r="C28" s="11" t="s">
        <v>69</v>
      </c>
      <c r="D28" s="12" t="s">
        <v>58</v>
      </c>
      <c r="E28" s="31" t="s">
        <v>67</v>
      </c>
      <c r="F28" s="32"/>
    </row>
    <row r="29" spans="2:6" ht="17.25" x14ac:dyDescent="0.3">
      <c r="B29" s="10">
        <v>8</v>
      </c>
      <c r="C29" s="11" t="s">
        <v>70</v>
      </c>
      <c r="D29" s="12" t="s">
        <v>60</v>
      </c>
      <c r="E29" s="31" t="s">
        <v>67</v>
      </c>
      <c r="F29" s="32"/>
    </row>
    <row r="30" spans="2:6" ht="17.25" x14ac:dyDescent="0.3">
      <c r="B30" s="10">
        <v>9</v>
      </c>
      <c r="C30" s="11" t="s">
        <v>71</v>
      </c>
      <c r="D30" s="12" t="s">
        <v>64</v>
      </c>
      <c r="E30" s="31" t="s">
        <v>75</v>
      </c>
      <c r="F30" s="32"/>
    </row>
    <row r="31" spans="2:6" ht="17.25" x14ac:dyDescent="0.3">
      <c r="B31" s="10">
        <v>10</v>
      </c>
      <c r="C31" s="11" t="s">
        <v>72</v>
      </c>
      <c r="D31" s="12" t="s">
        <v>64</v>
      </c>
      <c r="E31" s="31" t="s">
        <v>75</v>
      </c>
      <c r="F31" s="32"/>
    </row>
    <row r="32" spans="2:6" ht="17.25" x14ac:dyDescent="0.3">
      <c r="B32" s="10">
        <v>11</v>
      </c>
      <c r="C32" s="11" t="s">
        <v>73</v>
      </c>
      <c r="D32" s="12" t="s">
        <v>64</v>
      </c>
      <c r="E32" s="31" t="s">
        <v>75</v>
      </c>
      <c r="F32" s="32"/>
    </row>
    <row r="33" spans="2:6" ht="17.25" x14ac:dyDescent="0.3">
      <c r="B33" s="10">
        <v>12</v>
      </c>
      <c r="C33" s="11" t="s">
        <v>74</v>
      </c>
      <c r="D33" s="12" t="s">
        <v>64</v>
      </c>
      <c r="E33" s="31" t="s">
        <v>75</v>
      </c>
      <c r="F33" s="32"/>
    </row>
    <row r="34" spans="2:6" ht="17.25" x14ac:dyDescent="0.3">
      <c r="B34" s="28" t="s">
        <v>92</v>
      </c>
      <c r="C34" s="29"/>
      <c r="D34" s="30"/>
      <c r="E34" s="31"/>
      <c r="F34" s="32"/>
    </row>
    <row r="35" spans="2:6" ht="17.25" x14ac:dyDescent="0.3">
      <c r="B35" s="23">
        <v>1</v>
      </c>
      <c r="C35" s="24" t="s">
        <v>42</v>
      </c>
      <c r="D35" s="25" t="s">
        <v>43</v>
      </c>
      <c r="E35" s="31"/>
      <c r="F35" s="32"/>
    </row>
    <row r="36" spans="2:6" ht="17.25" x14ac:dyDescent="0.3">
      <c r="B36" s="23">
        <v>2</v>
      </c>
      <c r="C36" s="24" t="s">
        <v>44</v>
      </c>
      <c r="D36" s="25" t="s">
        <v>64</v>
      </c>
      <c r="E36" s="31" t="s">
        <v>75</v>
      </c>
      <c r="F36" s="32"/>
    </row>
    <row r="37" spans="2:6" ht="17.25" x14ac:dyDescent="0.3">
      <c r="B37" s="23">
        <v>3</v>
      </c>
      <c r="C37" s="24" t="s">
        <v>47</v>
      </c>
      <c r="D37" s="25" t="s">
        <v>64</v>
      </c>
      <c r="E37" s="31" t="s">
        <v>75</v>
      </c>
      <c r="F37" s="32"/>
    </row>
    <row r="38" spans="2:6" ht="17.25" x14ac:dyDescent="0.3">
      <c r="B38" s="23">
        <v>4</v>
      </c>
      <c r="C38" s="24" t="s">
        <v>46</v>
      </c>
      <c r="D38" s="25" t="s">
        <v>76</v>
      </c>
      <c r="E38" s="31"/>
      <c r="F38" s="32"/>
    </row>
    <row r="39" spans="2:6" ht="17.25" x14ac:dyDescent="0.3">
      <c r="B39" s="23">
        <v>5</v>
      </c>
      <c r="C39" s="24" t="s">
        <v>48</v>
      </c>
      <c r="D39" s="25" t="s">
        <v>56</v>
      </c>
      <c r="E39" s="31" t="s">
        <v>77</v>
      </c>
      <c r="F39" s="32"/>
    </row>
    <row r="40" spans="2:6" ht="17.25" customHeight="1" x14ac:dyDescent="0.3">
      <c r="B40" s="23">
        <v>6</v>
      </c>
      <c r="C40" s="24" t="s">
        <v>49</v>
      </c>
      <c r="D40" s="25" t="s">
        <v>58</v>
      </c>
      <c r="E40" s="31" t="s">
        <v>77</v>
      </c>
      <c r="F40" s="32"/>
    </row>
    <row r="41" spans="2:6" ht="17.25" customHeight="1" x14ac:dyDescent="0.3">
      <c r="B41" s="23">
        <v>7</v>
      </c>
      <c r="C41" s="24" t="s">
        <v>51</v>
      </c>
      <c r="D41" s="25" t="s">
        <v>60</v>
      </c>
      <c r="E41" s="31" t="s">
        <v>77</v>
      </c>
      <c r="F41" s="32"/>
    </row>
    <row r="42" spans="2:6" ht="17.25" x14ac:dyDescent="0.3">
      <c r="B42" s="23"/>
      <c r="C42" s="24" t="s">
        <v>52</v>
      </c>
      <c r="D42" s="25" t="s">
        <v>23</v>
      </c>
      <c r="E42" s="31"/>
      <c r="F42" s="32"/>
    </row>
    <row r="43" spans="2:6" ht="17.25" x14ac:dyDescent="0.3">
      <c r="B43" s="21">
        <v>8</v>
      </c>
      <c r="C43" s="11" t="s">
        <v>78</v>
      </c>
      <c r="D43" s="22" t="s">
        <v>79</v>
      </c>
      <c r="E43" s="31" t="s">
        <v>80</v>
      </c>
      <c r="F43" s="32"/>
    </row>
    <row r="44" spans="2:6" ht="17.25" x14ac:dyDescent="0.3">
      <c r="B44" s="10">
        <v>9</v>
      </c>
      <c r="C44" s="11" t="s">
        <v>81</v>
      </c>
      <c r="D44" s="12" t="s">
        <v>55</v>
      </c>
      <c r="E44" s="31"/>
      <c r="F44" s="32"/>
    </row>
    <row r="45" spans="2:6" ht="17.25" x14ac:dyDescent="0.3">
      <c r="B45" s="10">
        <v>10</v>
      </c>
      <c r="C45" s="11" t="s">
        <v>82</v>
      </c>
      <c r="D45" s="12" t="s">
        <v>84</v>
      </c>
      <c r="E45" s="31"/>
      <c r="F45" s="32"/>
    </row>
    <row r="46" spans="2:6" ht="17.25" x14ac:dyDescent="0.3">
      <c r="B46" s="10">
        <v>11</v>
      </c>
      <c r="C46" s="11" t="s">
        <v>83</v>
      </c>
      <c r="D46" s="12" t="s">
        <v>85</v>
      </c>
      <c r="E46" s="31"/>
      <c r="F46" s="32"/>
    </row>
    <row r="47" spans="2:6" ht="17.25" x14ac:dyDescent="0.3">
      <c r="B47" s="10">
        <v>12</v>
      </c>
      <c r="C47" s="11" t="s">
        <v>87</v>
      </c>
      <c r="D47" s="12" t="s">
        <v>86</v>
      </c>
      <c r="E47" s="31" t="s">
        <v>40</v>
      </c>
      <c r="F47" s="32"/>
    </row>
    <row r="48" spans="2:6" ht="17.25" x14ac:dyDescent="0.3">
      <c r="B48" s="10">
        <v>13</v>
      </c>
      <c r="C48" s="11" t="s">
        <v>88</v>
      </c>
      <c r="D48" s="12" t="s">
        <v>89</v>
      </c>
      <c r="E48" s="31" t="s">
        <v>40</v>
      </c>
      <c r="F48" s="32"/>
    </row>
    <row r="49" spans="2:4" ht="17.25" x14ac:dyDescent="0.3">
      <c r="B49" s="33" t="s">
        <v>41</v>
      </c>
      <c r="C49" s="33"/>
      <c r="D49" s="33"/>
    </row>
  </sheetData>
  <mergeCells count="49">
    <mergeCell ref="B2:F2"/>
    <mergeCell ref="E4:F4"/>
    <mergeCell ref="E6:F6"/>
    <mergeCell ref="E7:F7"/>
    <mergeCell ref="E8:F8"/>
    <mergeCell ref="B5:D5"/>
    <mergeCell ref="E14:F14"/>
    <mergeCell ref="E20:F20"/>
    <mergeCell ref="E47:F47"/>
    <mergeCell ref="E48:F48"/>
    <mergeCell ref="B49:D49"/>
    <mergeCell ref="E19:F19"/>
    <mergeCell ref="E18:F18"/>
    <mergeCell ref="E17:F17"/>
    <mergeCell ref="E16:F16"/>
    <mergeCell ref="E15:F15"/>
    <mergeCell ref="B19:D19"/>
    <mergeCell ref="E22:F22"/>
    <mergeCell ref="E21:F21"/>
    <mergeCell ref="E31:F31"/>
    <mergeCell ref="E24:F24"/>
    <mergeCell ref="E23:F23"/>
    <mergeCell ref="E10:F10"/>
    <mergeCell ref="E13:F13"/>
    <mergeCell ref="E12:F12"/>
    <mergeCell ref="E11:F11"/>
    <mergeCell ref="E9:F9"/>
    <mergeCell ref="E25:F25"/>
    <mergeCell ref="E46:F46"/>
    <mergeCell ref="E44:F44"/>
    <mergeCell ref="E43:F43"/>
    <mergeCell ref="E34:F34"/>
    <mergeCell ref="E33:F33"/>
    <mergeCell ref="E32:F32"/>
    <mergeCell ref="E45:F45"/>
    <mergeCell ref="E30:F30"/>
    <mergeCell ref="E29:F29"/>
    <mergeCell ref="E28:F28"/>
    <mergeCell ref="E27:F27"/>
    <mergeCell ref="E26:F26"/>
    <mergeCell ref="B34:D34"/>
    <mergeCell ref="E42:F42"/>
    <mergeCell ref="E41:F41"/>
    <mergeCell ref="E40:F40"/>
    <mergeCell ref="E39:F39"/>
    <mergeCell ref="E38:F38"/>
    <mergeCell ref="E37:F37"/>
    <mergeCell ref="E36:F36"/>
    <mergeCell ref="E35:F35"/>
  </mergeCells>
  <phoneticPr fontId="1" type="noConversion"/>
  <pageMargins left="0.39370078740157483" right="0.39370078740157483" top="0.39370078740157483" bottom="0.3937007874015748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7"/>
  <sheetViews>
    <sheetView zoomScale="70" zoomScaleNormal="70" workbookViewId="0">
      <selection sqref="A1:Y1"/>
    </sheetView>
  </sheetViews>
  <sheetFormatPr defaultRowHeight="16.5" x14ac:dyDescent="0.3"/>
  <cols>
    <col min="3" max="3" width="15.5" customWidth="1"/>
    <col min="6" max="6" width="9" customWidth="1"/>
    <col min="7" max="7" width="16.125" customWidth="1"/>
    <col min="8" max="12" width="9" customWidth="1"/>
  </cols>
  <sheetData>
    <row r="1" spans="1:25" ht="58.5" customHeight="1" x14ac:dyDescent="0.3">
      <c r="A1" s="65" t="s">
        <v>93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</row>
    <row r="2" spans="1:25" ht="19.5" x14ac:dyDescent="0.3">
      <c r="O2" s="44" t="s">
        <v>28</v>
      </c>
      <c r="P2" s="44"/>
      <c r="Q2" s="44"/>
    </row>
    <row r="3" spans="1:25" ht="20.25" x14ac:dyDescent="0.3">
      <c r="A3" s="1" t="s">
        <v>0</v>
      </c>
      <c r="B3" s="1" t="s">
        <v>1</v>
      </c>
      <c r="C3" s="1" t="s">
        <v>3</v>
      </c>
      <c r="D3" s="1" t="s">
        <v>2</v>
      </c>
      <c r="M3" s="6">
        <v>1</v>
      </c>
      <c r="N3" s="8" t="str">
        <f>G10</f>
        <v>용인</v>
      </c>
      <c r="O3" s="46" t="s">
        <v>27</v>
      </c>
      <c r="P3" s="47"/>
      <c r="Q3" s="48"/>
      <c r="R3" s="8" t="str">
        <f>G12</f>
        <v>김포</v>
      </c>
      <c r="S3" s="6">
        <v>3</v>
      </c>
    </row>
    <row r="4" spans="1:25" ht="19.5" customHeight="1" x14ac:dyDescent="0.3">
      <c r="A4" s="60" t="s">
        <v>14</v>
      </c>
      <c r="B4" s="62">
        <v>1</v>
      </c>
      <c r="C4" s="62" t="str">
        <f>VLOOKUP(B4,$F$9:$G$67,2,FALSE)</f>
        <v>용인</v>
      </c>
      <c r="D4" s="62"/>
      <c r="N4" s="43" t="s">
        <v>24</v>
      </c>
      <c r="O4" s="51"/>
      <c r="P4" s="52"/>
      <c r="Q4" s="53"/>
      <c r="R4" s="41" t="s">
        <v>25</v>
      </c>
    </row>
    <row r="5" spans="1:25" ht="19.5" customHeight="1" x14ac:dyDescent="0.3">
      <c r="A5" s="61"/>
      <c r="B5" s="62"/>
      <c r="C5" s="62"/>
      <c r="D5" s="62"/>
      <c r="N5" s="50"/>
      <c r="O5" s="54"/>
      <c r="P5" s="55"/>
      <c r="Q5" s="56"/>
      <c r="R5" s="45"/>
    </row>
    <row r="6" spans="1:25" ht="19.5" customHeight="1" x14ac:dyDescent="0.3">
      <c r="A6" s="61"/>
      <c r="B6" s="63">
        <v>2</v>
      </c>
      <c r="C6" s="62" t="str">
        <f t="shared" ref="C6" si="0">VLOOKUP(B6,$F$9:$G$67,2,FALSE)</f>
        <v>가평</v>
      </c>
      <c r="D6" s="62"/>
      <c r="N6" s="50"/>
      <c r="O6" s="54"/>
      <c r="P6" s="55"/>
      <c r="Q6" s="56"/>
      <c r="R6" s="45"/>
    </row>
    <row r="7" spans="1:25" ht="19.5" customHeight="1" x14ac:dyDescent="0.3">
      <c r="A7" s="61"/>
      <c r="B7" s="64"/>
      <c r="C7" s="62"/>
      <c r="D7" s="62"/>
      <c r="N7" s="50"/>
      <c r="O7" s="54"/>
      <c r="P7" s="55"/>
      <c r="Q7" s="56"/>
      <c r="R7" s="45"/>
    </row>
    <row r="8" spans="1:25" ht="19.5" customHeight="1" x14ac:dyDescent="0.3">
      <c r="A8" s="61"/>
      <c r="B8" s="62">
        <v>3</v>
      </c>
      <c r="C8" s="62" t="str">
        <f t="shared" ref="C8" si="1">VLOOKUP(B8,$F$9:$G$67,2,FALSE)</f>
        <v>김포</v>
      </c>
      <c r="D8" s="62"/>
      <c r="N8" s="50"/>
      <c r="O8" s="54"/>
      <c r="P8" s="55"/>
      <c r="Q8" s="56"/>
      <c r="R8" s="45"/>
    </row>
    <row r="9" spans="1:25" ht="19.5" customHeight="1" x14ac:dyDescent="0.3">
      <c r="A9" s="61"/>
      <c r="B9" s="62"/>
      <c r="C9" s="62"/>
      <c r="D9" s="62"/>
      <c r="F9" s="2" t="s">
        <v>1</v>
      </c>
      <c r="G9" s="2" t="s">
        <v>3</v>
      </c>
      <c r="I9" t="s">
        <v>13</v>
      </c>
      <c r="N9" s="50"/>
      <c r="O9" s="54"/>
      <c r="P9" s="55"/>
      <c r="Q9" s="56"/>
      <c r="R9" s="45"/>
    </row>
    <row r="10" spans="1:25" ht="19.5" customHeight="1" x14ac:dyDescent="0.3">
      <c r="A10" s="61"/>
      <c r="B10" s="62">
        <v>4</v>
      </c>
      <c r="C10" s="62" t="str">
        <f t="shared" ref="C10" si="2">VLOOKUP(B10,$F$9:$G$67,2,FALSE)</f>
        <v>양주</v>
      </c>
      <c r="D10" s="62"/>
      <c r="F10" s="3">
        <v>1</v>
      </c>
      <c r="G10" s="26" t="s">
        <v>172</v>
      </c>
      <c r="I10" t="s">
        <v>10</v>
      </c>
      <c r="N10" s="50"/>
      <c r="O10" s="54"/>
      <c r="P10" s="55"/>
      <c r="Q10" s="56"/>
      <c r="R10" s="45"/>
    </row>
    <row r="11" spans="1:25" ht="19.5" customHeight="1" x14ac:dyDescent="0.3">
      <c r="A11" s="61"/>
      <c r="B11" s="62"/>
      <c r="C11" s="62"/>
      <c r="D11" s="62"/>
      <c r="F11" s="3">
        <v>2</v>
      </c>
      <c r="G11" s="26" t="s">
        <v>194</v>
      </c>
      <c r="I11" t="s">
        <v>101</v>
      </c>
      <c r="N11" s="48"/>
      <c r="O11" s="57"/>
      <c r="P11" s="58"/>
      <c r="Q11" s="59"/>
      <c r="R11" s="46"/>
    </row>
    <row r="12" spans="1:25" ht="19.5" customHeight="1" x14ac:dyDescent="0.3">
      <c r="A12" s="60" t="s">
        <v>15</v>
      </c>
      <c r="B12" s="62">
        <v>5</v>
      </c>
      <c r="C12" s="62" t="str">
        <f t="shared" ref="C12" si="3">VLOOKUP(B12,$F$9:$G$67,2,FALSE)</f>
        <v>하남</v>
      </c>
      <c r="D12" s="62"/>
      <c r="F12" s="3">
        <v>3</v>
      </c>
      <c r="G12" s="26" t="s">
        <v>199</v>
      </c>
      <c r="I12" t="s">
        <v>4</v>
      </c>
      <c r="M12" s="6">
        <v>2</v>
      </c>
      <c r="N12" s="8" t="str">
        <f>G11</f>
        <v>가평</v>
      </c>
      <c r="O12" s="41" t="s">
        <v>26</v>
      </c>
      <c r="P12" s="42"/>
      <c r="Q12" s="43"/>
      <c r="R12" s="8" t="str">
        <f>G13</f>
        <v>양주</v>
      </c>
      <c r="S12" s="6">
        <v>4</v>
      </c>
    </row>
    <row r="13" spans="1:25" ht="19.5" customHeight="1" x14ac:dyDescent="0.3">
      <c r="A13" s="61"/>
      <c r="B13" s="62"/>
      <c r="C13" s="62"/>
      <c r="D13" s="62"/>
      <c r="F13" s="3">
        <v>4</v>
      </c>
      <c r="G13" s="26" t="s">
        <v>202</v>
      </c>
      <c r="I13" t="s">
        <v>100</v>
      </c>
    </row>
    <row r="14" spans="1:25" ht="19.5" customHeight="1" x14ac:dyDescent="0.3">
      <c r="A14" s="61"/>
      <c r="B14" s="63">
        <v>6</v>
      </c>
      <c r="C14" s="62" t="str">
        <f t="shared" ref="C14" si="4">VLOOKUP(B14,$F$9:$G$67,2,FALSE)</f>
        <v>성남</v>
      </c>
      <c r="D14" s="62"/>
      <c r="F14" s="3">
        <v>5</v>
      </c>
      <c r="G14" s="26" t="s">
        <v>181</v>
      </c>
      <c r="I14" t="s">
        <v>7</v>
      </c>
      <c r="O14" s="44" t="s">
        <v>29</v>
      </c>
      <c r="P14" s="44"/>
      <c r="Q14" s="44"/>
    </row>
    <row r="15" spans="1:25" ht="19.5" customHeight="1" x14ac:dyDescent="0.3">
      <c r="A15" s="61"/>
      <c r="B15" s="64"/>
      <c r="C15" s="62"/>
      <c r="D15" s="62"/>
      <c r="F15" s="3">
        <v>6</v>
      </c>
      <c r="G15" s="26" t="s">
        <v>190</v>
      </c>
      <c r="I15" t="s">
        <v>8</v>
      </c>
      <c r="M15" s="6">
        <v>5</v>
      </c>
      <c r="N15" s="8" t="str">
        <f>G14</f>
        <v>하남</v>
      </c>
      <c r="O15" s="46" t="s">
        <v>27</v>
      </c>
      <c r="P15" s="47"/>
      <c r="Q15" s="48"/>
      <c r="R15" s="8" t="str">
        <f>G16</f>
        <v>양평</v>
      </c>
      <c r="S15" s="6">
        <v>7</v>
      </c>
    </row>
    <row r="16" spans="1:25" ht="19.5" customHeight="1" x14ac:dyDescent="0.3">
      <c r="A16" s="61"/>
      <c r="B16" s="62">
        <v>7</v>
      </c>
      <c r="C16" s="62" t="str">
        <f t="shared" ref="C16" si="5">VLOOKUP(B16,$F$9:$G$67,2,FALSE)</f>
        <v>양평</v>
      </c>
      <c r="D16" s="62"/>
      <c r="F16" s="3">
        <v>7</v>
      </c>
      <c r="G16" s="26" t="s">
        <v>203</v>
      </c>
      <c r="I16" t="s">
        <v>104</v>
      </c>
      <c r="N16" s="43" t="s">
        <v>24</v>
      </c>
      <c r="O16" s="51"/>
      <c r="P16" s="52"/>
      <c r="Q16" s="53"/>
      <c r="R16" s="41" t="s">
        <v>25</v>
      </c>
    </row>
    <row r="17" spans="1:25" ht="19.5" customHeight="1" x14ac:dyDescent="0.3">
      <c r="A17" s="61"/>
      <c r="B17" s="62"/>
      <c r="C17" s="62"/>
      <c r="D17" s="62"/>
      <c r="F17" s="3">
        <v>8</v>
      </c>
      <c r="G17" s="26" t="s">
        <v>207</v>
      </c>
      <c r="I17" t="s">
        <v>103</v>
      </c>
      <c r="N17" s="50"/>
      <c r="O17" s="54"/>
      <c r="P17" s="55"/>
      <c r="Q17" s="56"/>
      <c r="R17" s="45"/>
    </row>
    <row r="18" spans="1:25" ht="19.5" customHeight="1" x14ac:dyDescent="0.3">
      <c r="A18" s="61"/>
      <c r="B18" s="62">
        <v>8</v>
      </c>
      <c r="C18" s="62" t="str">
        <f t="shared" ref="C18" si="6">VLOOKUP(B18,$F$9:$G$67,2,FALSE)</f>
        <v>파주</v>
      </c>
      <c r="D18" s="62"/>
      <c r="F18" s="3">
        <v>9</v>
      </c>
      <c r="G18" s="26" t="s">
        <v>173</v>
      </c>
      <c r="I18" t="s">
        <v>9</v>
      </c>
      <c r="N18" s="50"/>
      <c r="O18" s="54"/>
      <c r="P18" s="55"/>
      <c r="Q18" s="56"/>
      <c r="R18" s="45"/>
    </row>
    <row r="19" spans="1:25" ht="19.5" customHeight="1" x14ac:dyDescent="0.3">
      <c r="A19" s="61"/>
      <c r="B19" s="62"/>
      <c r="C19" s="62"/>
      <c r="D19" s="62"/>
      <c r="F19" s="3">
        <v>10</v>
      </c>
      <c r="G19" s="26" t="s">
        <v>188</v>
      </c>
      <c r="I19" t="s">
        <v>99</v>
      </c>
      <c r="N19" s="50"/>
      <c r="O19" s="54"/>
      <c r="P19" s="55"/>
      <c r="Q19" s="56"/>
      <c r="R19" s="45"/>
    </row>
    <row r="20" spans="1:25" ht="19.5" customHeight="1" x14ac:dyDescent="0.3">
      <c r="A20" s="60" t="s">
        <v>16</v>
      </c>
      <c r="B20" s="62">
        <v>9</v>
      </c>
      <c r="C20" s="62" t="str">
        <f t="shared" ref="C20" si="7">VLOOKUP(B20,$F$9:$G$67,2,FALSE)</f>
        <v>의왕</v>
      </c>
      <c r="D20" s="62"/>
      <c r="F20" s="3">
        <v>11</v>
      </c>
      <c r="G20" s="26" t="s">
        <v>198</v>
      </c>
      <c r="I20" t="s">
        <v>94</v>
      </c>
      <c r="N20" s="50"/>
      <c r="O20" s="54"/>
      <c r="P20" s="55"/>
      <c r="Q20" s="56"/>
      <c r="R20" s="45"/>
    </row>
    <row r="21" spans="1:25" ht="19.5" customHeight="1" x14ac:dyDescent="0.3">
      <c r="A21" s="61"/>
      <c r="B21" s="62"/>
      <c r="C21" s="62"/>
      <c r="D21" s="62"/>
      <c r="F21" s="3">
        <v>12</v>
      </c>
      <c r="G21" s="26" t="s">
        <v>196</v>
      </c>
      <c r="I21" t="s">
        <v>106</v>
      </c>
      <c r="N21" s="50"/>
      <c r="O21" s="54"/>
      <c r="P21" s="55"/>
      <c r="Q21" s="56"/>
      <c r="R21" s="45"/>
    </row>
    <row r="22" spans="1:25" ht="19.5" customHeight="1" x14ac:dyDescent="0.3">
      <c r="A22" s="61"/>
      <c r="B22" s="63">
        <v>10</v>
      </c>
      <c r="C22" s="62" t="str">
        <f t="shared" ref="C22" si="8">VLOOKUP(B22,$F$9:$G$67,2,FALSE)</f>
        <v>안산</v>
      </c>
      <c r="D22" s="62"/>
      <c r="F22" s="3">
        <v>13</v>
      </c>
      <c r="G22" s="26" t="s">
        <v>197</v>
      </c>
      <c r="I22" t="s">
        <v>97</v>
      </c>
      <c r="N22" s="50"/>
      <c r="O22" s="54"/>
      <c r="P22" s="55"/>
      <c r="Q22" s="56"/>
      <c r="R22" s="45"/>
    </row>
    <row r="23" spans="1:25" ht="19.5" customHeight="1" x14ac:dyDescent="0.3">
      <c r="A23" s="61"/>
      <c r="B23" s="64"/>
      <c r="C23" s="62"/>
      <c r="D23" s="62"/>
      <c r="F23" s="3">
        <v>14</v>
      </c>
      <c r="G23" s="26" t="s">
        <v>187</v>
      </c>
      <c r="I23" t="s">
        <v>11</v>
      </c>
      <c r="N23" s="48"/>
      <c r="O23" s="57"/>
      <c r="P23" s="58"/>
      <c r="Q23" s="59"/>
      <c r="R23" s="46"/>
    </row>
    <row r="24" spans="1:25" ht="19.5" customHeight="1" x14ac:dyDescent="0.3">
      <c r="A24" s="61"/>
      <c r="B24" s="62">
        <v>11</v>
      </c>
      <c r="C24" s="62" t="str">
        <f t="shared" ref="C24" si="9">VLOOKUP(B24,$F$9:$G$67,2,FALSE)</f>
        <v>구리</v>
      </c>
      <c r="D24" s="62"/>
      <c r="F24" s="3">
        <v>15</v>
      </c>
      <c r="G24" s="26" t="s">
        <v>161</v>
      </c>
      <c r="I24" t="s">
        <v>96</v>
      </c>
      <c r="M24" s="6">
        <v>6</v>
      </c>
      <c r="N24" s="8" t="str">
        <f>G15</f>
        <v>성남</v>
      </c>
      <c r="O24" s="41" t="s">
        <v>26</v>
      </c>
      <c r="P24" s="42"/>
      <c r="Q24" s="43"/>
      <c r="R24" s="8" t="str">
        <f>G17</f>
        <v>파주</v>
      </c>
      <c r="S24" s="6">
        <v>8</v>
      </c>
    </row>
    <row r="25" spans="1:25" ht="19.5" customHeight="1" x14ac:dyDescent="0.3">
      <c r="A25" s="61"/>
      <c r="B25" s="62"/>
      <c r="C25" s="62"/>
      <c r="D25" s="62"/>
      <c r="F25" s="3">
        <v>16</v>
      </c>
      <c r="G25" s="26" t="s">
        <v>200</v>
      </c>
      <c r="I25" t="s">
        <v>107</v>
      </c>
    </row>
    <row r="26" spans="1:25" ht="19.5" customHeight="1" x14ac:dyDescent="0.3">
      <c r="A26" s="61"/>
      <c r="B26" s="62">
        <v>12</v>
      </c>
      <c r="C26" s="62" t="str">
        <f t="shared" ref="C26" si="10">VLOOKUP(B26,$F$9:$G$67,2,FALSE)</f>
        <v>광명</v>
      </c>
      <c r="D26" s="62"/>
      <c r="F26" s="3">
        <v>17</v>
      </c>
      <c r="G26" s="26" t="s">
        <v>208</v>
      </c>
      <c r="I26" t="s">
        <v>98</v>
      </c>
      <c r="O26" s="44" t="s">
        <v>30</v>
      </c>
      <c r="P26" s="44"/>
      <c r="Q26" s="44"/>
      <c r="W26" s="44" t="s">
        <v>33</v>
      </c>
      <c r="X26" s="44"/>
      <c r="Y26" s="44"/>
    </row>
    <row r="27" spans="1:25" ht="19.5" customHeight="1" x14ac:dyDescent="0.3">
      <c r="A27" s="61"/>
      <c r="B27" s="62"/>
      <c r="C27" s="62"/>
      <c r="D27" s="62"/>
      <c r="F27" s="3">
        <v>18</v>
      </c>
      <c r="G27" s="26" t="s">
        <v>195</v>
      </c>
      <c r="I27" t="s">
        <v>102</v>
      </c>
      <c r="M27" s="6">
        <v>9</v>
      </c>
      <c r="N27" s="8" t="str">
        <f>G18</f>
        <v>의왕</v>
      </c>
      <c r="O27" s="46" t="s">
        <v>27</v>
      </c>
      <c r="P27" s="47"/>
      <c r="Q27" s="48"/>
      <c r="R27" s="8" t="str">
        <f>G20</f>
        <v>구리</v>
      </c>
      <c r="S27" s="6">
        <v>11</v>
      </c>
      <c r="W27" s="27">
        <v>21</v>
      </c>
      <c r="X27" s="4" t="str">
        <f>G30</f>
        <v>수원</v>
      </c>
    </row>
    <row r="28" spans="1:25" ht="19.5" customHeight="1" x14ac:dyDescent="0.3">
      <c r="A28" s="60" t="s">
        <v>17</v>
      </c>
      <c r="B28" s="62">
        <v>13</v>
      </c>
      <c r="C28" s="62" t="str">
        <f t="shared" ref="C28" si="11">VLOOKUP(B28,$F$9:$G$67,2,FALSE)</f>
        <v>광주</v>
      </c>
      <c r="D28" s="62"/>
      <c r="F28" s="3">
        <v>19</v>
      </c>
      <c r="G28" s="26" t="s">
        <v>205</v>
      </c>
      <c r="I28" t="s">
        <v>105</v>
      </c>
      <c r="N28" s="43" t="s">
        <v>24</v>
      </c>
      <c r="O28" s="51"/>
      <c r="P28" s="52"/>
      <c r="Q28" s="53"/>
      <c r="R28" s="41" t="s">
        <v>25</v>
      </c>
      <c r="W28" s="49"/>
      <c r="X28" s="49"/>
      <c r="Y28" s="49"/>
    </row>
    <row r="29" spans="1:25" ht="19.5" customHeight="1" x14ac:dyDescent="0.3">
      <c r="A29" s="61"/>
      <c r="B29" s="62"/>
      <c r="C29" s="62"/>
      <c r="D29" s="62"/>
      <c r="F29" s="3">
        <v>20</v>
      </c>
      <c r="G29" s="26" t="s">
        <v>201</v>
      </c>
      <c r="I29" t="s">
        <v>12</v>
      </c>
      <c r="N29" s="50"/>
      <c r="O29" s="54"/>
      <c r="P29" s="55"/>
      <c r="Q29" s="56"/>
      <c r="R29" s="45"/>
      <c r="W29" s="49"/>
      <c r="X29" s="49"/>
      <c r="Y29" s="49"/>
    </row>
    <row r="30" spans="1:25" ht="19.5" customHeight="1" x14ac:dyDescent="0.3">
      <c r="A30" s="61"/>
      <c r="B30" s="63">
        <v>14</v>
      </c>
      <c r="C30" s="62" t="str">
        <f t="shared" ref="C30" si="12">VLOOKUP(B30,$F$9:$G$67,2,FALSE)</f>
        <v>시흥</v>
      </c>
      <c r="D30" s="62"/>
      <c r="F30" s="3">
        <v>21</v>
      </c>
      <c r="G30" s="26" t="s">
        <v>189</v>
      </c>
      <c r="I30" t="s">
        <v>6</v>
      </c>
      <c r="N30" s="50"/>
      <c r="O30" s="54"/>
      <c r="P30" s="55"/>
      <c r="Q30" s="56"/>
      <c r="R30" s="45"/>
      <c r="W30" s="49"/>
      <c r="X30" s="49"/>
      <c r="Y30" s="49"/>
    </row>
    <row r="31" spans="1:25" ht="19.5" customHeight="1" x14ac:dyDescent="0.3">
      <c r="A31" s="61"/>
      <c r="B31" s="64"/>
      <c r="C31" s="62"/>
      <c r="D31" s="62"/>
      <c r="F31" s="3">
        <v>22</v>
      </c>
      <c r="G31" s="26" t="s">
        <v>204</v>
      </c>
      <c r="I31" t="s">
        <v>95</v>
      </c>
      <c r="N31" s="50"/>
      <c r="O31" s="54"/>
      <c r="P31" s="55"/>
      <c r="Q31" s="56"/>
      <c r="R31" s="45"/>
      <c r="W31" s="49"/>
      <c r="X31" s="49"/>
      <c r="Y31" s="49"/>
    </row>
    <row r="32" spans="1:25" ht="19.5" customHeight="1" x14ac:dyDescent="0.3">
      <c r="A32" s="61"/>
      <c r="B32" s="62">
        <v>15</v>
      </c>
      <c r="C32" s="62" t="str">
        <f t="shared" ref="C32" si="13">VLOOKUP(B32,$F$9:$G$67,2,FALSE)</f>
        <v>부천</v>
      </c>
      <c r="D32" s="62"/>
      <c r="F32" s="3">
        <v>23</v>
      </c>
      <c r="G32" s="26" t="s">
        <v>206</v>
      </c>
      <c r="I32" t="s">
        <v>5</v>
      </c>
      <c r="N32" s="50"/>
      <c r="O32" s="54"/>
      <c r="P32" s="55"/>
      <c r="Q32" s="56"/>
      <c r="R32" s="45"/>
      <c r="W32" s="49"/>
      <c r="X32" s="49"/>
      <c r="Y32" s="49"/>
    </row>
    <row r="33" spans="1:26" ht="19.5" customHeight="1" x14ac:dyDescent="0.3">
      <c r="A33" s="61"/>
      <c r="B33" s="62"/>
      <c r="C33" s="62"/>
      <c r="D33" s="62"/>
      <c r="F33" s="3"/>
      <c r="G33" s="26"/>
      <c r="N33" s="50"/>
      <c r="O33" s="54"/>
      <c r="P33" s="55"/>
      <c r="Q33" s="56"/>
      <c r="R33" s="45"/>
      <c r="V33" s="4" t="str">
        <f>G31</f>
        <v>여주</v>
      </c>
      <c r="W33" s="5"/>
      <c r="Y33" s="7"/>
      <c r="Z33" s="4" t="str">
        <f>G32</f>
        <v>이천</v>
      </c>
    </row>
    <row r="34" spans="1:26" ht="19.5" customHeight="1" x14ac:dyDescent="0.3">
      <c r="A34" s="61"/>
      <c r="B34" s="62">
        <v>16</v>
      </c>
      <c r="C34" s="62" t="str">
        <f t="shared" ref="C34" si="14">VLOOKUP(B34,$F$9:$G$67,2,FALSE)</f>
        <v>안성</v>
      </c>
      <c r="D34" s="62"/>
      <c r="F34" s="3"/>
      <c r="G34" s="26"/>
      <c r="N34" s="50"/>
      <c r="O34" s="54"/>
      <c r="P34" s="55"/>
      <c r="Q34" s="56"/>
      <c r="R34" s="45"/>
    </row>
    <row r="35" spans="1:26" ht="19.5" customHeight="1" x14ac:dyDescent="0.3">
      <c r="A35" s="61"/>
      <c r="B35" s="62"/>
      <c r="C35" s="62"/>
      <c r="D35" s="62"/>
      <c r="F35" s="3"/>
      <c r="G35" s="26"/>
      <c r="N35" s="48"/>
      <c r="O35" s="57"/>
      <c r="P35" s="58"/>
      <c r="Q35" s="59"/>
      <c r="R35" s="46"/>
    </row>
    <row r="36" spans="1:26" ht="19.5" customHeight="1" x14ac:dyDescent="0.3">
      <c r="A36" s="60" t="s">
        <v>18</v>
      </c>
      <c r="B36" s="62">
        <v>17</v>
      </c>
      <c r="C36" s="62" t="str">
        <f t="shared" ref="C36" si="15">VLOOKUP(B36,$F$9:$G$67,2,FALSE)</f>
        <v>화성</v>
      </c>
      <c r="D36" s="62"/>
      <c r="F36" s="3"/>
      <c r="G36" s="26"/>
      <c r="M36" s="6">
        <v>10</v>
      </c>
      <c r="N36" s="8" t="str">
        <f>G19</f>
        <v>안산</v>
      </c>
      <c r="O36" s="41" t="s">
        <v>26</v>
      </c>
      <c r="P36" s="42"/>
      <c r="Q36" s="43"/>
      <c r="R36" s="8" t="str">
        <f>G21</f>
        <v>광명</v>
      </c>
      <c r="S36" s="6">
        <v>12</v>
      </c>
    </row>
    <row r="37" spans="1:26" ht="19.5" customHeight="1" x14ac:dyDescent="0.3">
      <c r="A37" s="61"/>
      <c r="B37" s="62"/>
      <c r="C37" s="62"/>
      <c r="D37" s="62"/>
      <c r="F37" s="3"/>
      <c r="G37" s="26"/>
    </row>
    <row r="38" spans="1:26" ht="19.5" customHeight="1" x14ac:dyDescent="0.3">
      <c r="A38" s="61"/>
      <c r="B38" s="63">
        <v>18</v>
      </c>
      <c r="C38" s="62" t="str">
        <f t="shared" ref="C38" si="16">VLOOKUP(B38,$F$9:$G$67,2,FALSE)</f>
        <v>고양</v>
      </c>
      <c r="D38" s="62"/>
      <c r="F38" s="3"/>
      <c r="G38" s="4"/>
      <c r="O38" s="44" t="s">
        <v>31</v>
      </c>
      <c r="P38" s="44"/>
      <c r="Q38" s="44"/>
    </row>
    <row r="39" spans="1:26" ht="19.5" customHeight="1" x14ac:dyDescent="0.3">
      <c r="A39" s="61"/>
      <c r="B39" s="64"/>
      <c r="C39" s="62"/>
      <c r="D39" s="62"/>
      <c r="F39" s="3"/>
      <c r="G39" s="4"/>
      <c r="M39" s="6">
        <v>13</v>
      </c>
      <c r="N39" s="8" t="str">
        <f>G22</f>
        <v>광주</v>
      </c>
      <c r="O39" s="46" t="s">
        <v>27</v>
      </c>
      <c r="P39" s="47"/>
      <c r="Q39" s="48"/>
      <c r="R39" s="8" t="str">
        <f>G24</f>
        <v>부천</v>
      </c>
      <c r="S39">
        <v>15</v>
      </c>
    </row>
    <row r="40" spans="1:26" ht="19.5" customHeight="1" x14ac:dyDescent="0.3">
      <c r="A40" s="61"/>
      <c r="B40" s="62">
        <v>19</v>
      </c>
      <c r="C40" s="62" t="str">
        <f t="shared" ref="C40" si="17">VLOOKUP(B40,$F$9:$G$67,2,FALSE)</f>
        <v>의정부</v>
      </c>
      <c r="D40" s="62"/>
      <c r="F40" s="3"/>
      <c r="G40" s="4"/>
      <c r="N40" s="43" t="s">
        <v>24</v>
      </c>
      <c r="O40" s="51"/>
      <c r="P40" s="52"/>
      <c r="Q40" s="53"/>
      <c r="R40" s="41" t="s">
        <v>25</v>
      </c>
    </row>
    <row r="41" spans="1:26" ht="19.5" customHeight="1" x14ac:dyDescent="0.3">
      <c r="A41" s="61"/>
      <c r="B41" s="62"/>
      <c r="C41" s="62"/>
      <c r="D41" s="62"/>
      <c r="F41" s="3"/>
      <c r="G41" s="4"/>
      <c r="N41" s="50"/>
      <c r="O41" s="54"/>
      <c r="P41" s="55"/>
      <c r="Q41" s="56"/>
      <c r="R41" s="45"/>
    </row>
    <row r="42" spans="1:26" ht="19.5" customHeight="1" x14ac:dyDescent="0.3">
      <c r="A42" s="61"/>
      <c r="B42" s="62">
        <v>20</v>
      </c>
      <c r="C42" s="62" t="str">
        <f t="shared" ref="C42" si="18">VLOOKUP(B42,$F$9:$G$67,2,FALSE)</f>
        <v>안양</v>
      </c>
      <c r="D42" s="62"/>
      <c r="F42" s="3"/>
      <c r="G42" s="4"/>
      <c r="N42" s="50"/>
      <c r="O42" s="54"/>
      <c r="P42" s="55"/>
      <c r="Q42" s="56"/>
      <c r="R42" s="45"/>
    </row>
    <row r="43" spans="1:26" ht="19.5" customHeight="1" x14ac:dyDescent="0.3">
      <c r="A43" s="61"/>
      <c r="B43" s="62"/>
      <c r="C43" s="62"/>
      <c r="D43" s="62"/>
      <c r="F43" s="3"/>
      <c r="G43" s="4"/>
      <c r="N43" s="50"/>
      <c r="O43" s="54"/>
      <c r="P43" s="55"/>
      <c r="Q43" s="56"/>
      <c r="R43" s="45"/>
    </row>
    <row r="44" spans="1:26" ht="19.5" customHeight="1" x14ac:dyDescent="0.3">
      <c r="A44" s="60" t="s">
        <v>19</v>
      </c>
      <c r="B44" s="62">
        <v>21</v>
      </c>
      <c r="C44" s="62" t="str">
        <f t="shared" ref="C44" si="19">VLOOKUP(B44,$F$9:$G$67,2,FALSE)</f>
        <v>수원</v>
      </c>
      <c r="D44" s="62"/>
      <c r="F44" s="3"/>
      <c r="G44" s="4"/>
      <c r="N44" s="50"/>
      <c r="O44" s="54"/>
      <c r="P44" s="55"/>
      <c r="Q44" s="56"/>
      <c r="R44" s="45"/>
    </row>
    <row r="45" spans="1:26" ht="19.5" customHeight="1" x14ac:dyDescent="0.3">
      <c r="A45" s="61"/>
      <c r="B45" s="62"/>
      <c r="C45" s="62"/>
      <c r="D45" s="62"/>
      <c r="F45" s="3"/>
      <c r="G45" s="4"/>
      <c r="N45" s="50"/>
      <c r="O45" s="54"/>
      <c r="P45" s="55"/>
      <c r="Q45" s="56"/>
      <c r="R45" s="45"/>
    </row>
    <row r="46" spans="1:26" ht="19.5" customHeight="1" x14ac:dyDescent="0.3">
      <c r="A46" s="61"/>
      <c r="B46" s="63">
        <v>22</v>
      </c>
      <c r="C46" s="62" t="str">
        <f t="shared" ref="C46" si="20">VLOOKUP(B46,$F$9:$G$67,2,FALSE)</f>
        <v>여주</v>
      </c>
      <c r="D46" s="62"/>
      <c r="F46" s="3"/>
      <c r="G46" s="4"/>
      <c r="N46" s="50"/>
      <c r="O46" s="54"/>
      <c r="P46" s="55"/>
      <c r="Q46" s="56"/>
      <c r="R46" s="45"/>
    </row>
    <row r="47" spans="1:26" ht="19.5" customHeight="1" x14ac:dyDescent="0.3">
      <c r="A47" s="61"/>
      <c r="B47" s="64"/>
      <c r="C47" s="62"/>
      <c r="D47" s="62"/>
      <c r="F47" s="3"/>
      <c r="G47" s="4"/>
      <c r="N47" s="48"/>
      <c r="O47" s="57"/>
      <c r="P47" s="58"/>
      <c r="Q47" s="59"/>
      <c r="R47" s="46"/>
    </row>
    <row r="48" spans="1:26" ht="19.5" customHeight="1" x14ac:dyDescent="0.3">
      <c r="A48" s="61"/>
      <c r="B48" s="62">
        <v>23</v>
      </c>
      <c r="C48" s="62" t="str">
        <f t="shared" ref="C48" si="21">VLOOKUP(B48,$F$9:$G$67,2,FALSE)</f>
        <v>이천</v>
      </c>
      <c r="D48" s="62"/>
      <c r="F48" s="3"/>
      <c r="G48" s="4"/>
      <c r="M48" s="6">
        <v>14</v>
      </c>
      <c r="N48" s="8" t="str">
        <f>G23</f>
        <v>시흥</v>
      </c>
      <c r="O48" s="41" t="s">
        <v>26</v>
      </c>
      <c r="P48" s="42"/>
      <c r="Q48" s="43"/>
      <c r="R48" s="8" t="str">
        <f>G25</f>
        <v>안성</v>
      </c>
      <c r="S48">
        <v>16</v>
      </c>
    </row>
    <row r="49" spans="1:19" ht="19.5" customHeight="1" x14ac:dyDescent="0.3">
      <c r="A49" s="61"/>
      <c r="B49" s="62"/>
      <c r="C49" s="62"/>
      <c r="D49" s="62"/>
      <c r="F49" s="3"/>
      <c r="G49" s="4"/>
    </row>
    <row r="50" spans="1:19" ht="19.5" customHeight="1" x14ac:dyDescent="0.3">
      <c r="A50" s="61"/>
      <c r="B50" s="62">
        <v>24</v>
      </c>
      <c r="C50" s="62" t="e">
        <f t="shared" ref="C50" si="22">VLOOKUP(B50,$F$9:$G$67,2,FALSE)</f>
        <v>#N/A</v>
      </c>
      <c r="D50" s="62"/>
      <c r="F50" s="3"/>
      <c r="G50" s="4"/>
      <c r="O50" s="44" t="s">
        <v>32</v>
      </c>
      <c r="P50" s="44"/>
      <c r="Q50" s="44"/>
    </row>
    <row r="51" spans="1:19" ht="19.5" customHeight="1" x14ac:dyDescent="0.3">
      <c r="A51" s="61"/>
      <c r="B51" s="62"/>
      <c r="C51" s="62"/>
      <c r="D51" s="62"/>
      <c r="F51" s="3"/>
      <c r="G51" s="4"/>
      <c r="M51" s="6">
        <v>17</v>
      </c>
      <c r="N51" s="8" t="str">
        <f>G26</f>
        <v>화성</v>
      </c>
      <c r="O51" s="46" t="s">
        <v>27</v>
      </c>
      <c r="P51" s="47"/>
      <c r="Q51" s="48"/>
      <c r="R51" s="8" t="str">
        <f>G28</f>
        <v>의정부</v>
      </c>
      <c r="S51">
        <v>19</v>
      </c>
    </row>
    <row r="52" spans="1:19" ht="19.5" customHeight="1" x14ac:dyDescent="0.3">
      <c r="A52" s="60" t="s">
        <v>20</v>
      </c>
      <c r="B52" s="62">
        <v>25</v>
      </c>
      <c r="C52" s="62" t="e">
        <f t="shared" ref="C52" si="23">VLOOKUP(B52,$F$9:$G$67,2,FALSE)</f>
        <v>#N/A</v>
      </c>
      <c r="D52" s="62"/>
      <c r="F52" s="3"/>
      <c r="G52" s="4"/>
      <c r="N52" s="43" t="s">
        <v>24</v>
      </c>
      <c r="O52" s="51"/>
      <c r="P52" s="52"/>
      <c r="Q52" s="53"/>
      <c r="R52" s="41" t="s">
        <v>25</v>
      </c>
    </row>
    <row r="53" spans="1:19" ht="19.5" customHeight="1" x14ac:dyDescent="0.3">
      <c r="A53" s="61"/>
      <c r="B53" s="62"/>
      <c r="C53" s="62"/>
      <c r="D53" s="62"/>
      <c r="F53" s="3"/>
      <c r="G53" s="4"/>
      <c r="N53" s="50"/>
      <c r="O53" s="54"/>
      <c r="P53" s="55"/>
      <c r="Q53" s="56"/>
      <c r="R53" s="45"/>
    </row>
    <row r="54" spans="1:19" ht="19.5" customHeight="1" x14ac:dyDescent="0.3">
      <c r="A54" s="61"/>
      <c r="B54" s="63">
        <v>26</v>
      </c>
      <c r="C54" s="62" t="e">
        <f t="shared" ref="C54" si="24">VLOOKUP(B54,$F$9:$G$67,2,FALSE)</f>
        <v>#N/A</v>
      </c>
      <c r="D54" s="62"/>
      <c r="F54" s="3"/>
      <c r="G54" s="4"/>
      <c r="N54" s="50"/>
      <c r="O54" s="54"/>
      <c r="P54" s="55"/>
      <c r="Q54" s="56"/>
      <c r="R54" s="45"/>
    </row>
    <row r="55" spans="1:19" ht="19.5" customHeight="1" x14ac:dyDescent="0.3">
      <c r="A55" s="61"/>
      <c r="B55" s="64"/>
      <c r="C55" s="62"/>
      <c r="D55" s="62"/>
      <c r="F55" s="3"/>
      <c r="G55" s="4"/>
      <c r="N55" s="50"/>
      <c r="O55" s="54"/>
      <c r="P55" s="55"/>
      <c r="Q55" s="56"/>
      <c r="R55" s="45"/>
    </row>
    <row r="56" spans="1:19" ht="19.5" customHeight="1" x14ac:dyDescent="0.3">
      <c r="A56" s="61"/>
      <c r="B56" s="62">
        <v>27</v>
      </c>
      <c r="C56" s="62" t="e">
        <f t="shared" ref="C56" si="25">VLOOKUP(B56,$F$9:$G$67,2,FALSE)</f>
        <v>#N/A</v>
      </c>
      <c r="D56" s="62"/>
      <c r="F56" s="3"/>
      <c r="G56" s="4"/>
      <c r="N56" s="50"/>
      <c r="O56" s="54"/>
      <c r="P56" s="55"/>
      <c r="Q56" s="56"/>
      <c r="R56" s="45"/>
    </row>
    <row r="57" spans="1:19" ht="19.5" customHeight="1" x14ac:dyDescent="0.3">
      <c r="A57" s="61"/>
      <c r="B57" s="62"/>
      <c r="C57" s="62"/>
      <c r="D57" s="62"/>
      <c r="F57" s="3"/>
      <c r="G57" s="4"/>
      <c r="N57" s="50"/>
      <c r="O57" s="54"/>
      <c r="P57" s="55"/>
      <c r="Q57" s="56"/>
      <c r="R57" s="45"/>
    </row>
    <row r="58" spans="1:19" ht="19.5" customHeight="1" x14ac:dyDescent="0.3">
      <c r="A58" s="61"/>
      <c r="B58" s="62">
        <v>28</v>
      </c>
      <c r="C58" s="62" t="e">
        <f t="shared" ref="C58:C66" si="26">VLOOKUP(B58,$F$9:$G$67,2,FALSE)</f>
        <v>#N/A</v>
      </c>
      <c r="D58" s="62"/>
      <c r="F58" s="3"/>
      <c r="G58" s="4"/>
      <c r="N58" s="50"/>
      <c r="O58" s="54"/>
      <c r="P58" s="55"/>
      <c r="Q58" s="56"/>
      <c r="R58" s="45"/>
    </row>
    <row r="59" spans="1:19" ht="19.5" customHeight="1" x14ac:dyDescent="0.3">
      <c r="A59" s="61"/>
      <c r="B59" s="62"/>
      <c r="C59" s="62"/>
      <c r="D59" s="62"/>
      <c r="F59" s="3"/>
      <c r="G59" s="4"/>
      <c r="N59" s="48"/>
      <c r="O59" s="57"/>
      <c r="P59" s="58"/>
      <c r="Q59" s="59"/>
      <c r="R59" s="46"/>
    </row>
    <row r="60" spans="1:19" ht="19.5" customHeight="1" x14ac:dyDescent="0.3">
      <c r="A60" s="60" t="s">
        <v>21</v>
      </c>
      <c r="B60" s="62">
        <v>29</v>
      </c>
      <c r="C60" s="62" t="e">
        <f t="shared" si="26"/>
        <v>#N/A</v>
      </c>
      <c r="D60" s="62"/>
      <c r="F60" s="3"/>
      <c r="G60" s="4"/>
      <c r="M60" s="6">
        <v>18</v>
      </c>
      <c r="N60" s="8" t="str">
        <f>G27</f>
        <v>고양</v>
      </c>
      <c r="O60" s="41" t="s">
        <v>26</v>
      </c>
      <c r="P60" s="42"/>
      <c r="Q60" s="43"/>
      <c r="R60" s="8" t="str">
        <f>G29</f>
        <v>안양</v>
      </c>
      <c r="S60">
        <v>20</v>
      </c>
    </row>
    <row r="61" spans="1:19" ht="19.5" customHeight="1" x14ac:dyDescent="0.3">
      <c r="A61" s="61"/>
      <c r="B61" s="62"/>
      <c r="C61" s="62"/>
      <c r="D61" s="62"/>
      <c r="F61" s="3"/>
      <c r="G61" s="4"/>
    </row>
    <row r="62" spans="1:19" ht="19.5" customHeight="1" x14ac:dyDescent="0.3">
      <c r="A62" s="61"/>
      <c r="B62" s="63">
        <v>30</v>
      </c>
      <c r="C62" s="62" t="e">
        <f t="shared" si="26"/>
        <v>#N/A</v>
      </c>
      <c r="D62" s="62"/>
      <c r="F62" s="3"/>
      <c r="G62" s="4"/>
    </row>
    <row r="63" spans="1:19" ht="19.5" customHeight="1" x14ac:dyDescent="0.3">
      <c r="A63" s="61"/>
      <c r="B63" s="64"/>
      <c r="C63" s="62"/>
      <c r="D63" s="62"/>
      <c r="F63" s="3"/>
      <c r="G63" s="4"/>
    </row>
    <row r="64" spans="1:19" ht="19.5" customHeight="1" x14ac:dyDescent="0.3">
      <c r="A64" s="61"/>
      <c r="B64" s="62">
        <v>31</v>
      </c>
      <c r="C64" s="62" t="e">
        <f t="shared" si="26"/>
        <v>#N/A</v>
      </c>
      <c r="D64" s="62"/>
      <c r="F64" s="3"/>
      <c r="G64" s="4"/>
    </row>
    <row r="65" spans="1:7" ht="19.5" customHeight="1" x14ac:dyDescent="0.3">
      <c r="A65" s="61"/>
      <c r="B65" s="62"/>
      <c r="C65" s="62"/>
      <c r="D65" s="62"/>
      <c r="F65" s="3"/>
      <c r="G65" s="4"/>
    </row>
    <row r="66" spans="1:7" ht="19.5" customHeight="1" x14ac:dyDescent="0.3">
      <c r="A66" s="61"/>
      <c r="B66" s="62">
        <v>32</v>
      </c>
      <c r="C66" s="62" t="e">
        <f t="shared" si="26"/>
        <v>#N/A</v>
      </c>
      <c r="D66" s="62"/>
      <c r="F66" s="3"/>
      <c r="G66" s="4"/>
    </row>
    <row r="67" spans="1:7" ht="19.5" customHeight="1" x14ac:dyDescent="0.3">
      <c r="A67" s="61"/>
      <c r="B67" s="62"/>
      <c r="C67" s="62"/>
      <c r="D67" s="62"/>
      <c r="F67" s="3"/>
      <c r="G67" s="4"/>
    </row>
  </sheetData>
  <sortState ref="L8:L30">
    <sortCondition ref="L8"/>
  </sortState>
  <mergeCells count="113">
    <mergeCell ref="B6:B7"/>
    <mergeCell ref="C6:C7"/>
    <mergeCell ref="C20:C21"/>
    <mergeCell ref="A20:A27"/>
    <mergeCell ref="B20:B21"/>
    <mergeCell ref="D20:D27"/>
    <mergeCell ref="B24:B25"/>
    <mergeCell ref="C24:C25"/>
    <mergeCell ref="B26:B27"/>
    <mergeCell ref="C26:C27"/>
    <mergeCell ref="C12:C13"/>
    <mergeCell ref="A12:A19"/>
    <mergeCell ref="B12:B13"/>
    <mergeCell ref="D12:D19"/>
    <mergeCell ref="B16:B17"/>
    <mergeCell ref="A4:A11"/>
    <mergeCell ref="B4:B5"/>
    <mergeCell ref="C4:C5"/>
    <mergeCell ref="D4:D11"/>
    <mergeCell ref="A1:Y1"/>
    <mergeCell ref="B8:B9"/>
    <mergeCell ref="C8:C9"/>
    <mergeCell ref="B22:B23"/>
    <mergeCell ref="C22:C23"/>
    <mergeCell ref="A36:A43"/>
    <mergeCell ref="B36:B37"/>
    <mergeCell ref="C36:C37"/>
    <mergeCell ref="C28:C29"/>
    <mergeCell ref="A28:A35"/>
    <mergeCell ref="B28:B29"/>
    <mergeCell ref="C16:C17"/>
    <mergeCell ref="B18:B19"/>
    <mergeCell ref="C18:C19"/>
    <mergeCell ref="B10:B11"/>
    <mergeCell ref="C10:C11"/>
    <mergeCell ref="B14:B15"/>
    <mergeCell ref="C14:C15"/>
    <mergeCell ref="O2:Q2"/>
    <mergeCell ref="O14:Q14"/>
    <mergeCell ref="O15:Q15"/>
    <mergeCell ref="N16:N23"/>
    <mergeCell ref="O16:Q23"/>
    <mergeCell ref="O3:Q3"/>
    <mergeCell ref="B52:B53"/>
    <mergeCell ref="D44:D51"/>
    <mergeCell ref="B48:B49"/>
    <mergeCell ref="C48:C49"/>
    <mergeCell ref="B50:B51"/>
    <mergeCell ref="C50:C51"/>
    <mergeCell ref="B46:B47"/>
    <mergeCell ref="C46:C47"/>
    <mergeCell ref="D28:D35"/>
    <mergeCell ref="B32:B33"/>
    <mergeCell ref="C32:C33"/>
    <mergeCell ref="B34:B35"/>
    <mergeCell ref="C34:C35"/>
    <mergeCell ref="B30:B31"/>
    <mergeCell ref="C30:C31"/>
    <mergeCell ref="D36:D43"/>
    <mergeCell ref="B40:B41"/>
    <mergeCell ref="C40:C41"/>
    <mergeCell ref="B42:B43"/>
    <mergeCell ref="C42:C43"/>
    <mergeCell ref="B38:B39"/>
    <mergeCell ref="C38:C39"/>
    <mergeCell ref="O28:Q35"/>
    <mergeCell ref="R28:R35"/>
    <mergeCell ref="A44:A51"/>
    <mergeCell ref="B44:B45"/>
    <mergeCell ref="C44:C45"/>
    <mergeCell ref="D60:D67"/>
    <mergeCell ref="B64:B65"/>
    <mergeCell ref="C64:C65"/>
    <mergeCell ref="B66:B67"/>
    <mergeCell ref="C66:C67"/>
    <mergeCell ref="B62:B63"/>
    <mergeCell ref="C62:C63"/>
    <mergeCell ref="D52:D59"/>
    <mergeCell ref="B56:B57"/>
    <mergeCell ref="C56:C57"/>
    <mergeCell ref="B58:B59"/>
    <mergeCell ref="C58:C59"/>
    <mergeCell ref="B54:B55"/>
    <mergeCell ref="A60:A67"/>
    <mergeCell ref="B60:B61"/>
    <mergeCell ref="C60:C61"/>
    <mergeCell ref="C52:C53"/>
    <mergeCell ref="A52:A59"/>
    <mergeCell ref="C54:C55"/>
    <mergeCell ref="O60:Q60"/>
    <mergeCell ref="W26:Y26"/>
    <mergeCell ref="R40:R47"/>
    <mergeCell ref="O48:Q48"/>
    <mergeCell ref="O50:Q50"/>
    <mergeCell ref="O51:Q51"/>
    <mergeCell ref="W28:Y32"/>
    <mergeCell ref="N4:N11"/>
    <mergeCell ref="O4:Q11"/>
    <mergeCell ref="R4:R11"/>
    <mergeCell ref="O12:Q12"/>
    <mergeCell ref="N52:N59"/>
    <mergeCell ref="O52:Q59"/>
    <mergeCell ref="R52:R59"/>
    <mergeCell ref="O36:Q36"/>
    <mergeCell ref="O38:Q38"/>
    <mergeCell ref="O39:Q39"/>
    <mergeCell ref="N40:N47"/>
    <mergeCell ref="O40:Q47"/>
    <mergeCell ref="R16:R23"/>
    <mergeCell ref="O24:Q24"/>
    <mergeCell ref="O26:Q26"/>
    <mergeCell ref="O27:Q27"/>
    <mergeCell ref="N28:N35"/>
  </mergeCells>
  <phoneticPr fontId="1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zoomScale="85" zoomScaleNormal="85" workbookViewId="0">
      <selection sqref="A1:Y1"/>
    </sheetView>
  </sheetViews>
  <sheetFormatPr defaultRowHeight="16.5" x14ac:dyDescent="0.3"/>
  <cols>
    <col min="6" max="11" width="9" customWidth="1"/>
  </cols>
  <sheetData>
    <row r="1" spans="1:25" ht="51.75" customHeight="1" x14ac:dyDescent="0.3">
      <c r="A1" s="65" t="s">
        <v>93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</row>
    <row r="3" spans="1:25" ht="20.25" x14ac:dyDescent="0.3">
      <c r="A3" s="1" t="s">
        <v>0</v>
      </c>
      <c r="B3" s="1" t="s">
        <v>1</v>
      </c>
      <c r="C3" s="1" t="s">
        <v>3</v>
      </c>
      <c r="D3" s="1" t="s">
        <v>2</v>
      </c>
      <c r="N3" s="44" t="s">
        <v>28</v>
      </c>
      <c r="O3" s="44"/>
      <c r="P3" s="44"/>
    </row>
    <row r="4" spans="1:25" x14ac:dyDescent="0.3">
      <c r="A4" s="60" t="s">
        <v>14</v>
      </c>
      <c r="B4" s="62">
        <v>1</v>
      </c>
      <c r="C4" s="62" t="str">
        <f>VLOOKUP(B4,$F$9:$G$55,2,FALSE)</f>
        <v>파주</v>
      </c>
      <c r="D4" s="62"/>
      <c r="L4" s="6">
        <v>1</v>
      </c>
      <c r="M4" s="8" t="str">
        <f>G10</f>
        <v>파주</v>
      </c>
      <c r="N4" s="46" t="s">
        <v>27</v>
      </c>
      <c r="O4" s="47"/>
      <c r="P4" s="48"/>
      <c r="Q4" s="8" t="str">
        <f>G12</f>
        <v>시흥</v>
      </c>
      <c r="R4" s="6">
        <v>3</v>
      </c>
    </row>
    <row r="5" spans="1:25" x14ac:dyDescent="0.3">
      <c r="A5" s="61"/>
      <c r="B5" s="62"/>
      <c r="C5" s="62"/>
      <c r="D5" s="62"/>
      <c r="M5" s="43" t="s">
        <v>24</v>
      </c>
      <c r="N5" s="51"/>
      <c r="O5" s="52"/>
      <c r="P5" s="53"/>
      <c r="Q5" s="41" t="s">
        <v>25</v>
      </c>
      <c r="R5" s="6"/>
    </row>
    <row r="6" spans="1:25" x14ac:dyDescent="0.3">
      <c r="A6" s="61"/>
      <c r="B6" s="63">
        <v>2</v>
      </c>
      <c r="C6" s="62" t="str">
        <f>VLOOKUP(B6,$F$9:$G$55,2,FALSE)</f>
        <v>안성</v>
      </c>
      <c r="D6" s="62"/>
      <c r="M6" s="50"/>
      <c r="N6" s="54"/>
      <c r="O6" s="55"/>
      <c r="P6" s="56"/>
      <c r="Q6" s="45"/>
      <c r="R6" s="6"/>
    </row>
    <row r="7" spans="1:25" x14ac:dyDescent="0.3">
      <c r="A7" s="61"/>
      <c r="B7" s="64"/>
      <c r="C7" s="62"/>
      <c r="D7" s="62"/>
      <c r="M7" s="50"/>
      <c r="N7" s="54"/>
      <c r="O7" s="55"/>
      <c r="P7" s="56"/>
      <c r="Q7" s="45"/>
      <c r="R7" s="6"/>
    </row>
    <row r="8" spans="1:25" x14ac:dyDescent="0.3">
      <c r="A8" s="61"/>
      <c r="B8" s="62">
        <v>3</v>
      </c>
      <c r="C8" s="62" t="str">
        <f>VLOOKUP(B8,$F$9:$G$55,2,FALSE)</f>
        <v>시흥</v>
      </c>
      <c r="D8" s="62"/>
      <c r="M8" s="50"/>
      <c r="N8" s="54"/>
      <c r="O8" s="55"/>
      <c r="P8" s="56"/>
      <c r="Q8" s="45"/>
      <c r="R8" s="6"/>
    </row>
    <row r="9" spans="1:25" ht="17.25" x14ac:dyDescent="0.3">
      <c r="A9" s="61"/>
      <c r="B9" s="62"/>
      <c r="C9" s="62"/>
      <c r="D9" s="62"/>
      <c r="F9" s="2" t="s">
        <v>1</v>
      </c>
      <c r="G9" s="2" t="s">
        <v>3</v>
      </c>
      <c r="I9" t="s">
        <v>13</v>
      </c>
      <c r="M9" s="50"/>
      <c r="N9" s="54"/>
      <c r="O9" s="55"/>
      <c r="P9" s="56"/>
      <c r="Q9" s="45"/>
      <c r="R9" s="6"/>
    </row>
    <row r="10" spans="1:25" ht="17.25" x14ac:dyDescent="0.3">
      <c r="A10" s="61"/>
      <c r="B10" s="62">
        <v>4</v>
      </c>
      <c r="C10" s="62" t="str">
        <f>VLOOKUP(B10,$F$9:$G$55,2,FALSE)</f>
        <v>의왕</v>
      </c>
      <c r="D10" s="62"/>
      <c r="F10" s="3">
        <v>1</v>
      </c>
      <c r="G10" s="26" t="s">
        <v>183</v>
      </c>
      <c r="I10" t="s">
        <v>110</v>
      </c>
      <c r="M10" s="50"/>
      <c r="N10" s="54"/>
      <c r="O10" s="55"/>
      <c r="P10" s="56"/>
      <c r="Q10" s="45"/>
      <c r="R10" s="6"/>
    </row>
    <row r="11" spans="1:25" ht="17.25" x14ac:dyDescent="0.3">
      <c r="A11" s="61"/>
      <c r="B11" s="62"/>
      <c r="C11" s="62"/>
      <c r="D11" s="62"/>
      <c r="F11" s="3">
        <v>2</v>
      </c>
      <c r="G11" s="26" t="s">
        <v>166</v>
      </c>
      <c r="I11" t="s">
        <v>113</v>
      </c>
      <c r="M11" s="50"/>
      <c r="N11" s="54"/>
      <c r="O11" s="55"/>
      <c r="P11" s="56"/>
      <c r="Q11" s="45"/>
      <c r="R11" s="6"/>
    </row>
    <row r="12" spans="1:25" ht="17.25" x14ac:dyDescent="0.3">
      <c r="A12" s="60" t="s">
        <v>15</v>
      </c>
      <c r="B12" s="62">
        <v>5</v>
      </c>
      <c r="C12" s="62" t="str">
        <f>VLOOKUP(B12,$F$9:$G$55,2,FALSE)</f>
        <v>김포</v>
      </c>
      <c r="D12" s="62"/>
      <c r="F12" s="3">
        <v>3</v>
      </c>
      <c r="G12" s="26" t="s">
        <v>187</v>
      </c>
      <c r="I12" t="s">
        <v>121</v>
      </c>
      <c r="M12" s="48"/>
      <c r="N12" s="57"/>
      <c r="O12" s="58"/>
      <c r="P12" s="59"/>
      <c r="Q12" s="46"/>
      <c r="R12" s="6"/>
    </row>
    <row r="13" spans="1:25" ht="17.25" x14ac:dyDescent="0.3">
      <c r="A13" s="61"/>
      <c r="B13" s="62"/>
      <c r="C13" s="62"/>
      <c r="D13" s="62"/>
      <c r="F13" s="3">
        <v>4</v>
      </c>
      <c r="G13" s="26" t="s">
        <v>173</v>
      </c>
      <c r="I13" t="s">
        <v>120</v>
      </c>
      <c r="L13" s="6">
        <v>2</v>
      </c>
      <c r="M13" s="8" t="str">
        <f>G11</f>
        <v>안성</v>
      </c>
      <c r="N13" s="41" t="s">
        <v>26</v>
      </c>
      <c r="O13" s="42"/>
      <c r="P13" s="43"/>
      <c r="Q13" s="8" t="str">
        <f>G13</f>
        <v>의왕</v>
      </c>
      <c r="R13" s="6">
        <v>4</v>
      </c>
    </row>
    <row r="14" spans="1:25" ht="17.25" x14ac:dyDescent="0.3">
      <c r="A14" s="61"/>
      <c r="B14" s="63">
        <v>6</v>
      </c>
      <c r="C14" s="62" t="str">
        <f>VLOOKUP(B14,$F$9:$G$55,2,FALSE)</f>
        <v>안양</v>
      </c>
      <c r="D14" s="62"/>
      <c r="F14" s="3">
        <v>5</v>
      </c>
      <c r="G14" s="26" t="s">
        <v>191</v>
      </c>
      <c r="I14" t="s">
        <v>123</v>
      </c>
      <c r="R14" s="6"/>
    </row>
    <row r="15" spans="1:25" ht="19.5" x14ac:dyDescent="0.3">
      <c r="A15" s="61"/>
      <c r="B15" s="64"/>
      <c r="C15" s="62"/>
      <c r="D15" s="62"/>
      <c r="F15" s="3">
        <v>6</v>
      </c>
      <c r="G15" s="26" t="s">
        <v>186</v>
      </c>
      <c r="I15" t="s">
        <v>119</v>
      </c>
      <c r="N15" s="44" t="s">
        <v>29</v>
      </c>
      <c r="O15" s="44"/>
      <c r="P15" s="44"/>
      <c r="R15" s="6"/>
    </row>
    <row r="16" spans="1:25" ht="17.25" x14ac:dyDescent="0.3">
      <c r="A16" s="61"/>
      <c r="B16" s="62">
        <v>7</v>
      </c>
      <c r="C16" s="62" t="str">
        <f>VLOOKUP(B16,$F$9:$G$55,2,FALSE)</f>
        <v>수원</v>
      </c>
      <c r="D16" s="62"/>
      <c r="F16" s="3">
        <v>7</v>
      </c>
      <c r="G16" s="26" t="s">
        <v>189</v>
      </c>
      <c r="I16" t="s">
        <v>117</v>
      </c>
      <c r="L16" s="6">
        <v>5</v>
      </c>
      <c r="M16" s="8" t="str">
        <f>G14</f>
        <v>김포</v>
      </c>
      <c r="N16" s="46" t="s">
        <v>27</v>
      </c>
      <c r="O16" s="47"/>
      <c r="P16" s="48"/>
      <c r="Q16" s="8" t="str">
        <f>G16</f>
        <v>수원</v>
      </c>
      <c r="R16" s="6">
        <v>7</v>
      </c>
    </row>
    <row r="17" spans="1:18" ht="17.25" x14ac:dyDescent="0.3">
      <c r="A17" s="61"/>
      <c r="B17" s="62"/>
      <c r="C17" s="62"/>
      <c r="D17" s="62"/>
      <c r="F17" s="3">
        <v>8</v>
      </c>
      <c r="G17" s="26" t="s">
        <v>181</v>
      </c>
      <c r="I17" t="s">
        <v>114</v>
      </c>
      <c r="M17" s="43" t="s">
        <v>24</v>
      </c>
      <c r="N17" s="51"/>
      <c r="O17" s="52"/>
      <c r="P17" s="53"/>
      <c r="Q17" s="41" t="s">
        <v>25</v>
      </c>
      <c r="R17" s="6"/>
    </row>
    <row r="18" spans="1:18" ht="17.25" x14ac:dyDescent="0.3">
      <c r="A18" s="61"/>
      <c r="B18" s="62">
        <v>8</v>
      </c>
      <c r="C18" s="62" t="str">
        <f>VLOOKUP(B18,$F$9:$G$55,2,FALSE)</f>
        <v>하남</v>
      </c>
      <c r="D18" s="62"/>
      <c r="F18" s="3">
        <v>9</v>
      </c>
      <c r="G18" s="26" t="s">
        <v>184</v>
      </c>
      <c r="I18" t="s">
        <v>116</v>
      </c>
      <c r="M18" s="50"/>
      <c r="N18" s="54"/>
      <c r="O18" s="55"/>
      <c r="P18" s="56"/>
      <c r="Q18" s="45"/>
      <c r="R18" s="6"/>
    </row>
    <row r="19" spans="1:18" ht="17.25" x14ac:dyDescent="0.3">
      <c r="A19" s="61"/>
      <c r="B19" s="62"/>
      <c r="C19" s="62"/>
      <c r="D19" s="62"/>
      <c r="F19" s="3">
        <v>10</v>
      </c>
      <c r="G19" s="26" t="s">
        <v>193</v>
      </c>
      <c r="I19" t="s">
        <v>125</v>
      </c>
      <c r="M19" s="50"/>
      <c r="N19" s="54"/>
      <c r="O19" s="55"/>
      <c r="P19" s="56"/>
      <c r="Q19" s="45"/>
      <c r="R19" s="6"/>
    </row>
    <row r="20" spans="1:18" ht="17.25" x14ac:dyDescent="0.3">
      <c r="A20" s="60" t="s">
        <v>16</v>
      </c>
      <c r="B20" s="62">
        <v>9</v>
      </c>
      <c r="C20" s="62" t="str">
        <f>VLOOKUP(B20,$F$9:$G$55,2,FALSE)</f>
        <v>이천</v>
      </c>
      <c r="D20" s="62"/>
      <c r="F20" s="3">
        <v>11</v>
      </c>
      <c r="G20" s="26" t="s">
        <v>190</v>
      </c>
      <c r="I20" t="s">
        <v>111</v>
      </c>
      <c r="M20" s="50"/>
      <c r="N20" s="54"/>
      <c r="O20" s="55"/>
      <c r="P20" s="56"/>
      <c r="Q20" s="45"/>
      <c r="R20" s="6"/>
    </row>
    <row r="21" spans="1:18" ht="17.25" x14ac:dyDescent="0.3">
      <c r="A21" s="61"/>
      <c r="B21" s="62"/>
      <c r="C21" s="62"/>
      <c r="D21" s="62"/>
      <c r="F21" s="3">
        <v>12</v>
      </c>
      <c r="G21" s="26" t="s">
        <v>188</v>
      </c>
      <c r="I21" t="s">
        <v>118</v>
      </c>
      <c r="M21" s="50"/>
      <c r="N21" s="54"/>
      <c r="O21" s="55"/>
      <c r="P21" s="56"/>
      <c r="Q21" s="45"/>
      <c r="R21" s="6"/>
    </row>
    <row r="22" spans="1:18" ht="17.25" x14ac:dyDescent="0.3">
      <c r="A22" s="61"/>
      <c r="B22" s="63">
        <v>10</v>
      </c>
      <c r="C22" s="62" t="str">
        <f>VLOOKUP(B22,$F$9:$G$55,2,FALSE)</f>
        <v>가평</v>
      </c>
      <c r="D22" s="62"/>
      <c r="F22" s="3">
        <v>13</v>
      </c>
      <c r="G22" s="26" t="s">
        <v>182</v>
      </c>
      <c r="I22" t="s">
        <v>108</v>
      </c>
      <c r="M22" s="50"/>
      <c r="N22" s="54"/>
      <c r="O22" s="55"/>
      <c r="P22" s="56"/>
      <c r="Q22" s="45"/>
      <c r="R22" s="6"/>
    </row>
    <row r="23" spans="1:18" ht="17.25" x14ac:dyDescent="0.3">
      <c r="A23" s="61"/>
      <c r="B23" s="64"/>
      <c r="C23" s="62"/>
      <c r="D23" s="62"/>
      <c r="F23" s="3">
        <v>14</v>
      </c>
      <c r="G23" s="26" t="s">
        <v>185</v>
      </c>
      <c r="I23" t="s">
        <v>122</v>
      </c>
      <c r="M23" s="50"/>
      <c r="N23" s="54"/>
      <c r="O23" s="55"/>
      <c r="P23" s="56"/>
      <c r="Q23" s="45"/>
      <c r="R23" s="6"/>
    </row>
    <row r="24" spans="1:18" ht="17.25" x14ac:dyDescent="0.3">
      <c r="A24" s="61"/>
      <c r="B24" s="62">
        <v>11</v>
      </c>
      <c r="C24" s="62" t="str">
        <f>VLOOKUP(B24,$F$9:$G$55,2,FALSE)</f>
        <v>성남</v>
      </c>
      <c r="D24" s="62"/>
      <c r="F24" s="3">
        <v>15</v>
      </c>
      <c r="G24" s="26" t="s">
        <v>172</v>
      </c>
      <c r="I24" t="s">
        <v>124</v>
      </c>
      <c r="M24" s="48"/>
      <c r="N24" s="57"/>
      <c r="O24" s="58"/>
      <c r="P24" s="59"/>
      <c r="Q24" s="46"/>
      <c r="R24" s="6"/>
    </row>
    <row r="25" spans="1:18" ht="17.25" x14ac:dyDescent="0.3">
      <c r="A25" s="61"/>
      <c r="B25" s="62"/>
      <c r="C25" s="62"/>
      <c r="D25" s="62"/>
      <c r="F25" s="3">
        <v>16</v>
      </c>
      <c r="G25" s="26" t="s">
        <v>180</v>
      </c>
      <c r="I25" t="s">
        <v>115</v>
      </c>
      <c r="L25" s="6">
        <v>6</v>
      </c>
      <c r="M25" s="8" t="str">
        <f>G15</f>
        <v>안양</v>
      </c>
      <c r="N25" s="41" t="s">
        <v>26</v>
      </c>
      <c r="O25" s="42"/>
      <c r="P25" s="43"/>
      <c r="Q25" s="8" t="str">
        <f>G17</f>
        <v>하남</v>
      </c>
      <c r="R25" s="6">
        <v>8</v>
      </c>
    </row>
    <row r="26" spans="1:18" ht="17.25" x14ac:dyDescent="0.3">
      <c r="A26" s="61"/>
      <c r="B26" s="62">
        <v>12</v>
      </c>
      <c r="C26" s="62" t="str">
        <f>VLOOKUP(B26,$F$9:$G$55,2,FALSE)</f>
        <v>안산</v>
      </c>
      <c r="D26" s="62"/>
      <c r="F26" s="3">
        <v>17</v>
      </c>
      <c r="G26" s="26" t="s">
        <v>192</v>
      </c>
      <c r="I26" t="s">
        <v>109</v>
      </c>
      <c r="R26" s="6"/>
    </row>
    <row r="27" spans="1:18" ht="19.5" x14ac:dyDescent="0.3">
      <c r="A27" s="61"/>
      <c r="B27" s="62"/>
      <c r="C27" s="62"/>
      <c r="D27" s="62"/>
      <c r="F27" s="3">
        <v>18</v>
      </c>
      <c r="G27" s="26" t="s">
        <v>161</v>
      </c>
      <c r="I27" t="s">
        <v>112</v>
      </c>
      <c r="N27" s="44" t="s">
        <v>30</v>
      </c>
      <c r="O27" s="44"/>
      <c r="P27" s="44"/>
      <c r="R27" s="6"/>
    </row>
    <row r="28" spans="1:18" ht="17.25" x14ac:dyDescent="0.3">
      <c r="A28" s="60" t="s">
        <v>17</v>
      </c>
      <c r="B28" s="62">
        <v>13</v>
      </c>
      <c r="C28" s="62" t="str">
        <f>VLOOKUP(B28,$F$9:$G$55,2,FALSE)</f>
        <v>포천</v>
      </c>
      <c r="D28" s="62"/>
      <c r="F28" s="3"/>
      <c r="G28" s="26"/>
      <c r="L28" s="6">
        <v>9</v>
      </c>
      <c r="M28" s="8" t="str">
        <f>G18</f>
        <v>이천</v>
      </c>
      <c r="N28" s="46" t="s">
        <v>27</v>
      </c>
      <c r="O28" s="47"/>
      <c r="P28" s="48"/>
      <c r="Q28" s="8" t="str">
        <f>G20</f>
        <v>성남</v>
      </c>
      <c r="R28" s="6">
        <v>11</v>
      </c>
    </row>
    <row r="29" spans="1:18" ht="17.25" x14ac:dyDescent="0.3">
      <c r="A29" s="61"/>
      <c r="B29" s="62"/>
      <c r="C29" s="62"/>
      <c r="D29" s="62"/>
      <c r="F29" s="3"/>
      <c r="G29" s="26"/>
      <c r="M29" s="43" t="s">
        <v>24</v>
      </c>
      <c r="N29" s="51"/>
      <c r="O29" s="52"/>
      <c r="P29" s="53"/>
      <c r="Q29" s="41" t="s">
        <v>25</v>
      </c>
      <c r="R29" s="6"/>
    </row>
    <row r="30" spans="1:18" ht="17.25" x14ac:dyDescent="0.3">
      <c r="A30" s="61"/>
      <c r="B30" s="63">
        <v>14</v>
      </c>
      <c r="C30" s="62" t="str">
        <f>VLOOKUP(B30,$F$9:$G$55,2,FALSE)</f>
        <v>양평</v>
      </c>
      <c r="D30" s="62"/>
      <c r="F30" s="3"/>
      <c r="G30" s="26"/>
      <c r="M30" s="50"/>
      <c r="N30" s="54"/>
      <c r="O30" s="55"/>
      <c r="P30" s="56"/>
      <c r="Q30" s="45"/>
      <c r="R30" s="6"/>
    </row>
    <row r="31" spans="1:18" ht="17.25" x14ac:dyDescent="0.3">
      <c r="A31" s="61"/>
      <c r="B31" s="64"/>
      <c r="C31" s="62"/>
      <c r="D31" s="62"/>
      <c r="F31" s="3"/>
      <c r="G31" s="26"/>
      <c r="M31" s="50"/>
      <c r="N31" s="54"/>
      <c r="O31" s="55"/>
      <c r="P31" s="56"/>
      <c r="Q31" s="45"/>
      <c r="R31" s="6"/>
    </row>
    <row r="32" spans="1:18" ht="17.25" x14ac:dyDescent="0.3">
      <c r="A32" s="61"/>
      <c r="B32" s="62">
        <v>15</v>
      </c>
      <c r="C32" s="62" t="str">
        <f>VLOOKUP(B32,$F$9:$G$55,2,FALSE)</f>
        <v>용인</v>
      </c>
      <c r="D32" s="62"/>
      <c r="F32" s="3"/>
      <c r="G32" s="26"/>
      <c r="M32" s="50"/>
      <c r="N32" s="54"/>
      <c r="O32" s="55"/>
      <c r="P32" s="56"/>
      <c r="Q32" s="45"/>
      <c r="R32" s="6"/>
    </row>
    <row r="33" spans="1:18" ht="17.25" x14ac:dyDescent="0.3">
      <c r="A33" s="61"/>
      <c r="B33" s="62"/>
      <c r="C33" s="62"/>
      <c r="D33" s="62"/>
      <c r="F33" s="3"/>
      <c r="G33" s="26"/>
      <c r="M33" s="50"/>
      <c r="N33" s="54"/>
      <c r="O33" s="55"/>
      <c r="P33" s="56"/>
      <c r="Q33" s="45"/>
      <c r="R33" s="6"/>
    </row>
    <row r="34" spans="1:18" ht="17.25" x14ac:dyDescent="0.3">
      <c r="A34" s="61"/>
      <c r="B34" s="62">
        <v>16</v>
      </c>
      <c r="C34" s="62" t="str">
        <f>VLOOKUP(B34,$F$9:$G$55,2,FALSE)</f>
        <v>화성</v>
      </c>
      <c r="D34" s="62"/>
      <c r="F34" s="3"/>
      <c r="G34" s="26"/>
      <c r="M34" s="50"/>
      <c r="N34" s="54"/>
      <c r="O34" s="55"/>
      <c r="P34" s="56"/>
      <c r="Q34" s="45"/>
      <c r="R34" s="6"/>
    </row>
    <row r="35" spans="1:18" ht="17.25" x14ac:dyDescent="0.3">
      <c r="A35" s="61"/>
      <c r="B35" s="62"/>
      <c r="C35" s="62"/>
      <c r="D35" s="62"/>
      <c r="F35" s="3"/>
      <c r="G35" s="26"/>
      <c r="M35" s="50"/>
      <c r="N35" s="54"/>
      <c r="O35" s="55"/>
      <c r="P35" s="56"/>
      <c r="Q35" s="45"/>
      <c r="R35" s="6"/>
    </row>
    <row r="36" spans="1:18" ht="17.25" x14ac:dyDescent="0.3">
      <c r="A36" s="60" t="s">
        <v>18</v>
      </c>
      <c r="B36" s="62">
        <v>17</v>
      </c>
      <c r="C36" s="62" t="str">
        <f>VLOOKUP(B36,$F$9:$G$55,2,FALSE)</f>
        <v>구리</v>
      </c>
      <c r="D36" s="62"/>
      <c r="F36" s="3"/>
      <c r="G36" s="4"/>
      <c r="M36" s="48"/>
      <c r="N36" s="57"/>
      <c r="O36" s="58"/>
      <c r="P36" s="59"/>
      <c r="Q36" s="46"/>
      <c r="R36" s="6"/>
    </row>
    <row r="37" spans="1:18" ht="17.25" x14ac:dyDescent="0.3">
      <c r="A37" s="61"/>
      <c r="B37" s="62"/>
      <c r="C37" s="62"/>
      <c r="D37" s="62"/>
      <c r="F37" s="3"/>
      <c r="G37" s="4"/>
      <c r="L37" s="6">
        <v>10</v>
      </c>
      <c r="M37" s="8" t="str">
        <f>G19</f>
        <v>가평</v>
      </c>
      <c r="N37" s="41" t="s">
        <v>26</v>
      </c>
      <c r="O37" s="42"/>
      <c r="P37" s="43"/>
      <c r="Q37" s="8" t="str">
        <f>G21</f>
        <v>안산</v>
      </c>
      <c r="R37" s="6">
        <v>12</v>
      </c>
    </row>
    <row r="38" spans="1:18" ht="17.25" x14ac:dyDescent="0.3">
      <c r="A38" s="61"/>
      <c r="B38" s="63">
        <v>18</v>
      </c>
      <c r="C38" s="62" t="str">
        <f>VLOOKUP(B38,$F$9:$G$55,2,FALSE)</f>
        <v>부천</v>
      </c>
      <c r="D38" s="62"/>
      <c r="F38" s="3"/>
      <c r="G38" s="4"/>
      <c r="R38" s="6"/>
    </row>
    <row r="39" spans="1:18" ht="19.5" x14ac:dyDescent="0.3">
      <c r="A39" s="61"/>
      <c r="B39" s="64"/>
      <c r="C39" s="62"/>
      <c r="D39" s="62"/>
      <c r="F39" s="3"/>
      <c r="G39" s="4"/>
      <c r="N39" s="44" t="s">
        <v>31</v>
      </c>
      <c r="O39" s="44"/>
      <c r="P39" s="44"/>
      <c r="R39" s="6"/>
    </row>
    <row r="40" spans="1:18" ht="17.25" x14ac:dyDescent="0.3">
      <c r="A40" s="61"/>
      <c r="B40" s="62">
        <v>19</v>
      </c>
      <c r="C40" s="62" t="e">
        <f>VLOOKUP(B40,$F$9:$G$55,2,FALSE)</f>
        <v>#N/A</v>
      </c>
      <c r="D40" s="62"/>
      <c r="F40" s="3"/>
      <c r="G40" s="4"/>
      <c r="L40" s="6"/>
      <c r="R40" s="6"/>
    </row>
    <row r="41" spans="1:18" ht="17.25" x14ac:dyDescent="0.3">
      <c r="A41" s="61"/>
      <c r="B41" s="62"/>
      <c r="C41" s="62"/>
      <c r="D41" s="62"/>
      <c r="F41" s="3"/>
      <c r="G41" s="4"/>
      <c r="N41" s="27">
        <v>13</v>
      </c>
      <c r="O41" s="4" t="str">
        <f>G22</f>
        <v>포천</v>
      </c>
      <c r="R41" s="6"/>
    </row>
    <row r="42" spans="1:18" ht="17.25" x14ac:dyDescent="0.3">
      <c r="A42" s="61"/>
      <c r="B42" s="62">
        <v>20</v>
      </c>
      <c r="C42" s="62" t="e">
        <f>VLOOKUP(B42,$F$9:$G$55,2,FALSE)</f>
        <v>#N/A</v>
      </c>
      <c r="D42" s="62"/>
      <c r="F42" s="3"/>
      <c r="G42" s="4"/>
      <c r="N42" s="49"/>
      <c r="O42" s="49"/>
      <c r="P42" s="49"/>
      <c r="R42" s="6"/>
    </row>
    <row r="43" spans="1:18" ht="17.25" x14ac:dyDescent="0.3">
      <c r="A43" s="61"/>
      <c r="B43" s="62"/>
      <c r="C43" s="62"/>
      <c r="D43" s="62"/>
      <c r="F43" s="3"/>
      <c r="G43" s="4"/>
      <c r="N43" s="49"/>
      <c r="O43" s="49"/>
      <c r="P43" s="49"/>
      <c r="R43" s="6"/>
    </row>
    <row r="44" spans="1:18" ht="17.25" x14ac:dyDescent="0.3">
      <c r="A44" s="60" t="s">
        <v>19</v>
      </c>
      <c r="B44" s="62">
        <v>21</v>
      </c>
      <c r="C44" s="62" t="e">
        <f>VLOOKUP(B44,$F$9:$G$55,2,FALSE)</f>
        <v>#N/A</v>
      </c>
      <c r="D44" s="62"/>
      <c r="F44" s="3"/>
      <c r="G44" s="4"/>
      <c r="N44" s="49"/>
      <c r="O44" s="49"/>
      <c r="P44" s="49"/>
      <c r="R44" s="6"/>
    </row>
    <row r="45" spans="1:18" ht="17.25" x14ac:dyDescent="0.3">
      <c r="A45" s="61"/>
      <c r="B45" s="62"/>
      <c r="C45" s="62"/>
      <c r="D45" s="62"/>
      <c r="F45" s="3"/>
      <c r="G45" s="4"/>
      <c r="N45" s="49"/>
      <c r="O45" s="49"/>
      <c r="P45" s="49"/>
      <c r="R45" s="6"/>
    </row>
    <row r="46" spans="1:18" ht="17.25" x14ac:dyDescent="0.3">
      <c r="A46" s="61"/>
      <c r="B46" s="63">
        <v>22</v>
      </c>
      <c r="C46" s="62" t="e">
        <f>VLOOKUP(B46,$F$9:$G$55,2,FALSE)</f>
        <v>#N/A</v>
      </c>
      <c r="D46" s="62"/>
      <c r="F46" s="3"/>
      <c r="G46" s="4"/>
      <c r="N46" s="49"/>
      <c r="O46" s="49"/>
      <c r="P46" s="49"/>
      <c r="R46" s="6"/>
    </row>
    <row r="47" spans="1:18" ht="17.25" x14ac:dyDescent="0.3">
      <c r="A47" s="61"/>
      <c r="B47" s="64"/>
      <c r="C47" s="62"/>
      <c r="D47" s="62"/>
      <c r="F47" s="3"/>
      <c r="G47" s="4"/>
      <c r="L47">
        <v>14</v>
      </c>
      <c r="M47" s="4" t="str">
        <f>G23</f>
        <v>양평</v>
      </c>
      <c r="N47" s="5"/>
      <c r="P47" s="7"/>
      <c r="Q47" s="4" t="str">
        <f>G24</f>
        <v>용인</v>
      </c>
      <c r="R47" s="6">
        <v>15</v>
      </c>
    </row>
    <row r="48" spans="1:18" ht="17.25" x14ac:dyDescent="0.3">
      <c r="A48" s="61"/>
      <c r="B48" s="62">
        <v>23</v>
      </c>
      <c r="C48" s="62" t="e">
        <f>VLOOKUP(B48,$F$9:$G$55,2,FALSE)</f>
        <v>#N/A</v>
      </c>
      <c r="D48" s="62"/>
      <c r="F48" s="3"/>
      <c r="G48" s="4"/>
      <c r="R48" s="6"/>
    </row>
    <row r="49" spans="1:18" ht="17.25" x14ac:dyDescent="0.3">
      <c r="A49" s="61"/>
      <c r="B49" s="62"/>
      <c r="C49" s="62"/>
      <c r="D49" s="62"/>
      <c r="F49" s="3"/>
      <c r="G49" s="4"/>
      <c r="L49" s="6"/>
      <c r="R49" s="6"/>
    </row>
    <row r="50" spans="1:18" ht="17.25" x14ac:dyDescent="0.3">
      <c r="A50" s="60" t="s">
        <v>20</v>
      </c>
      <c r="B50" s="62">
        <v>24</v>
      </c>
      <c r="C50" s="62" t="e">
        <f>VLOOKUP(B50,$F$9:$G$55,2,FALSE)</f>
        <v>#N/A</v>
      </c>
      <c r="D50" s="62"/>
      <c r="F50" s="3"/>
      <c r="G50" s="4"/>
      <c r="R50" s="6"/>
    </row>
    <row r="51" spans="1:18" ht="19.5" x14ac:dyDescent="0.3">
      <c r="A51" s="61"/>
      <c r="B51" s="62"/>
      <c r="C51" s="62"/>
      <c r="D51" s="62"/>
      <c r="F51" s="3"/>
      <c r="G51" s="4"/>
      <c r="N51" s="44" t="s">
        <v>32</v>
      </c>
      <c r="O51" s="44"/>
      <c r="P51" s="44"/>
      <c r="R51" s="6"/>
    </row>
    <row r="52" spans="1:18" ht="17.25" x14ac:dyDescent="0.3">
      <c r="A52" s="61"/>
      <c r="B52" s="63">
        <v>25</v>
      </c>
      <c r="C52" s="62" t="e">
        <f>VLOOKUP(B52,$F$9:$G$55,2,FALSE)</f>
        <v>#N/A</v>
      </c>
      <c r="D52" s="62"/>
      <c r="F52" s="3"/>
      <c r="G52" s="4"/>
      <c r="L52" s="6"/>
      <c r="R52" s="6"/>
    </row>
    <row r="53" spans="1:18" ht="17.25" x14ac:dyDescent="0.3">
      <c r="A53" s="61"/>
      <c r="B53" s="64"/>
      <c r="C53" s="62"/>
      <c r="D53" s="62"/>
      <c r="F53" s="3"/>
      <c r="G53" s="4"/>
      <c r="N53" s="27">
        <v>16</v>
      </c>
      <c r="O53" s="4" t="str">
        <f>G25</f>
        <v>화성</v>
      </c>
      <c r="R53" s="6"/>
    </row>
    <row r="54" spans="1:18" ht="17.25" x14ac:dyDescent="0.3">
      <c r="A54" s="61"/>
      <c r="B54" s="62">
        <v>26</v>
      </c>
      <c r="C54" s="62" t="e">
        <f>VLOOKUP(B54,$F$9:$G$55,2,FALSE)</f>
        <v>#N/A</v>
      </c>
      <c r="D54" s="62"/>
      <c r="F54" s="3"/>
      <c r="G54" s="4"/>
      <c r="N54" s="49"/>
      <c r="O54" s="49"/>
      <c r="P54" s="49"/>
      <c r="R54" s="6"/>
    </row>
    <row r="55" spans="1:18" ht="17.25" x14ac:dyDescent="0.3">
      <c r="A55" s="61"/>
      <c r="B55" s="62"/>
      <c r="C55" s="62"/>
      <c r="D55" s="62"/>
      <c r="F55" s="3"/>
      <c r="G55" s="4"/>
      <c r="N55" s="49"/>
      <c r="O55" s="49"/>
      <c r="P55" s="49"/>
      <c r="R55" s="6"/>
    </row>
    <row r="56" spans="1:18" x14ac:dyDescent="0.3">
      <c r="N56" s="49"/>
      <c r="O56" s="49"/>
      <c r="P56" s="49"/>
      <c r="R56" s="6"/>
    </row>
    <row r="57" spans="1:18" x14ac:dyDescent="0.3">
      <c r="N57" s="49"/>
      <c r="O57" s="49"/>
      <c r="P57" s="49"/>
      <c r="R57" s="6"/>
    </row>
    <row r="58" spans="1:18" x14ac:dyDescent="0.3">
      <c r="N58" s="49"/>
      <c r="O58" s="49"/>
      <c r="P58" s="49"/>
      <c r="R58" s="6"/>
    </row>
    <row r="59" spans="1:18" x14ac:dyDescent="0.3">
      <c r="L59">
        <v>17</v>
      </c>
      <c r="M59" s="4" t="str">
        <f>G26</f>
        <v>구리</v>
      </c>
      <c r="N59" s="5"/>
      <c r="P59" s="7"/>
      <c r="Q59" s="4" t="str">
        <f>G27</f>
        <v>부천</v>
      </c>
      <c r="R59" s="6">
        <v>18</v>
      </c>
    </row>
    <row r="60" spans="1:18" x14ac:dyDescent="0.3">
      <c r="R60" s="6"/>
    </row>
    <row r="61" spans="1:18" x14ac:dyDescent="0.3">
      <c r="L61" s="6"/>
      <c r="R61" s="6"/>
    </row>
  </sheetData>
  <sortState ref="I10:I27">
    <sortCondition descending="1" ref="I10"/>
  </sortState>
  <mergeCells count="89">
    <mergeCell ref="A1:Y1"/>
    <mergeCell ref="A44:A49"/>
    <mergeCell ref="B44:B45"/>
    <mergeCell ref="C44:C45"/>
    <mergeCell ref="D44:D49"/>
    <mergeCell ref="B46:B47"/>
    <mergeCell ref="C46:C47"/>
    <mergeCell ref="B48:B49"/>
    <mergeCell ref="C48:C49"/>
    <mergeCell ref="A28:A35"/>
    <mergeCell ref="B28:B29"/>
    <mergeCell ref="C28:C29"/>
    <mergeCell ref="D28:D35"/>
    <mergeCell ref="B30:B31"/>
    <mergeCell ref="C30:C31"/>
    <mergeCell ref="B32:B33"/>
    <mergeCell ref="A50:A55"/>
    <mergeCell ref="B50:B51"/>
    <mergeCell ref="C50:C51"/>
    <mergeCell ref="D50:D55"/>
    <mergeCell ref="B52:B53"/>
    <mergeCell ref="C52:C53"/>
    <mergeCell ref="B54:B55"/>
    <mergeCell ref="C54:C55"/>
    <mergeCell ref="B42:B43"/>
    <mergeCell ref="C42:C43"/>
    <mergeCell ref="B26:B27"/>
    <mergeCell ref="C26:C27"/>
    <mergeCell ref="D20:D27"/>
    <mergeCell ref="B22:B23"/>
    <mergeCell ref="B36:B37"/>
    <mergeCell ref="C36:C37"/>
    <mergeCell ref="D36:D43"/>
    <mergeCell ref="B38:B39"/>
    <mergeCell ref="C38:C39"/>
    <mergeCell ref="C32:C33"/>
    <mergeCell ref="B34:B35"/>
    <mergeCell ref="C34:C35"/>
    <mergeCell ref="B20:B21"/>
    <mergeCell ref="C20:C21"/>
    <mergeCell ref="A12:A19"/>
    <mergeCell ref="B12:B13"/>
    <mergeCell ref="C12:C13"/>
    <mergeCell ref="B40:B41"/>
    <mergeCell ref="C40:C41"/>
    <mergeCell ref="A36:A43"/>
    <mergeCell ref="A20:A27"/>
    <mergeCell ref="C22:C23"/>
    <mergeCell ref="B24:B25"/>
    <mergeCell ref="C24:C25"/>
    <mergeCell ref="A4:A11"/>
    <mergeCell ref="B4:B5"/>
    <mergeCell ref="C4:C5"/>
    <mergeCell ref="D4:D11"/>
    <mergeCell ref="B6:B7"/>
    <mergeCell ref="C6:C7"/>
    <mergeCell ref="B8:B9"/>
    <mergeCell ref="C8:C9"/>
    <mergeCell ref="B10:B11"/>
    <mergeCell ref="C10:C11"/>
    <mergeCell ref="D12:D19"/>
    <mergeCell ref="B14:B15"/>
    <mergeCell ref="C14:C15"/>
    <mergeCell ref="B16:B17"/>
    <mergeCell ref="C16:C17"/>
    <mergeCell ref="B18:B19"/>
    <mergeCell ref="C18:C19"/>
    <mergeCell ref="N3:P3"/>
    <mergeCell ref="N4:P4"/>
    <mergeCell ref="M29:M36"/>
    <mergeCell ref="N29:P36"/>
    <mergeCell ref="Q29:Q36"/>
    <mergeCell ref="M17:M24"/>
    <mergeCell ref="N17:P24"/>
    <mergeCell ref="Q17:Q24"/>
    <mergeCell ref="N25:P25"/>
    <mergeCell ref="N27:P27"/>
    <mergeCell ref="N28:P28"/>
    <mergeCell ref="M5:M12"/>
    <mergeCell ref="N5:P12"/>
    <mergeCell ref="Q5:Q12"/>
    <mergeCell ref="N54:P58"/>
    <mergeCell ref="N42:P46"/>
    <mergeCell ref="N51:P51"/>
    <mergeCell ref="N13:P13"/>
    <mergeCell ref="N15:P15"/>
    <mergeCell ref="N16:P16"/>
    <mergeCell ref="N37:P37"/>
    <mergeCell ref="N39:P39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1"/>
  <sheetViews>
    <sheetView zoomScale="70" zoomScaleNormal="70" workbookViewId="0">
      <selection sqref="A1:X1"/>
    </sheetView>
  </sheetViews>
  <sheetFormatPr defaultRowHeight="16.5" x14ac:dyDescent="0.3"/>
  <cols>
    <col min="6" max="10" width="9" customWidth="1"/>
  </cols>
  <sheetData>
    <row r="1" spans="1:24" ht="54" customHeight="1" x14ac:dyDescent="0.3">
      <c r="A1" s="65" t="s">
        <v>93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</row>
    <row r="3" spans="1:24" ht="20.25" x14ac:dyDescent="0.3">
      <c r="A3" s="1" t="s">
        <v>0</v>
      </c>
      <c r="B3" s="1" t="s">
        <v>1</v>
      </c>
      <c r="C3" s="1" t="s">
        <v>3</v>
      </c>
      <c r="D3" s="1" t="s">
        <v>2</v>
      </c>
      <c r="M3" s="44" t="s">
        <v>28</v>
      </c>
      <c r="N3" s="44"/>
      <c r="O3" s="44"/>
      <c r="T3" s="44" t="s">
        <v>33</v>
      </c>
      <c r="U3" s="44"/>
      <c r="V3" s="44"/>
    </row>
    <row r="4" spans="1:24" x14ac:dyDescent="0.3">
      <c r="A4" s="60" t="s">
        <v>14</v>
      </c>
      <c r="B4" s="62">
        <v>1</v>
      </c>
      <c r="C4" s="62" t="str">
        <f>VLOOKUP(B4,$F$9:$G$55,2,FALSE)</f>
        <v>하남</v>
      </c>
      <c r="D4" s="62"/>
      <c r="K4" s="27">
        <v>1</v>
      </c>
      <c r="L4" s="8" t="str">
        <f>G10</f>
        <v>하남</v>
      </c>
      <c r="M4" s="46" t="s">
        <v>27</v>
      </c>
      <c r="N4" s="47"/>
      <c r="O4" s="48"/>
      <c r="P4" s="8" t="str">
        <f>G12</f>
        <v>오산</v>
      </c>
      <c r="Q4" s="27">
        <v>3</v>
      </c>
      <c r="R4">
        <v>21</v>
      </c>
      <c r="S4" s="8" t="str">
        <f>G30</f>
        <v>양주</v>
      </c>
      <c r="T4" s="46" t="s">
        <v>27</v>
      </c>
      <c r="U4" s="47"/>
      <c r="V4" s="48"/>
      <c r="W4" s="8" t="str">
        <f>G32</f>
        <v>의왕</v>
      </c>
      <c r="X4">
        <v>23</v>
      </c>
    </row>
    <row r="5" spans="1:24" x14ac:dyDescent="0.3">
      <c r="A5" s="61"/>
      <c r="B5" s="62"/>
      <c r="C5" s="62"/>
      <c r="D5" s="62"/>
      <c r="L5" s="43" t="s">
        <v>24</v>
      </c>
      <c r="M5" s="51"/>
      <c r="N5" s="52"/>
      <c r="O5" s="53"/>
      <c r="P5" s="41" t="s">
        <v>25</v>
      </c>
      <c r="Q5" s="27"/>
      <c r="S5" s="43" t="s">
        <v>24</v>
      </c>
      <c r="T5" s="51"/>
      <c r="U5" s="52"/>
      <c r="V5" s="53"/>
      <c r="W5" s="41" t="s">
        <v>25</v>
      </c>
    </row>
    <row r="6" spans="1:24" x14ac:dyDescent="0.3">
      <c r="A6" s="61"/>
      <c r="B6" s="63">
        <v>2</v>
      </c>
      <c r="C6" s="62" t="str">
        <f>VLOOKUP(B6,$F$9:$G$55,2,FALSE)</f>
        <v>부천</v>
      </c>
      <c r="D6" s="62"/>
      <c r="L6" s="50"/>
      <c r="M6" s="54"/>
      <c r="N6" s="55"/>
      <c r="O6" s="56"/>
      <c r="P6" s="45"/>
      <c r="Q6" s="27"/>
      <c r="S6" s="50"/>
      <c r="T6" s="54"/>
      <c r="U6" s="55"/>
      <c r="V6" s="56"/>
      <c r="W6" s="45"/>
    </row>
    <row r="7" spans="1:24" x14ac:dyDescent="0.3">
      <c r="A7" s="61"/>
      <c r="B7" s="64"/>
      <c r="C7" s="62"/>
      <c r="D7" s="62"/>
      <c r="L7" s="50"/>
      <c r="M7" s="54"/>
      <c r="N7" s="55"/>
      <c r="O7" s="56"/>
      <c r="P7" s="45"/>
      <c r="Q7" s="27"/>
      <c r="S7" s="50"/>
      <c r="T7" s="54"/>
      <c r="U7" s="55"/>
      <c r="V7" s="56"/>
      <c r="W7" s="45"/>
    </row>
    <row r="8" spans="1:24" x14ac:dyDescent="0.3">
      <c r="A8" s="61"/>
      <c r="B8" s="62">
        <v>3</v>
      </c>
      <c r="C8" s="62" t="str">
        <f>VLOOKUP(B8,$F$9:$G$55,2,FALSE)</f>
        <v>오산</v>
      </c>
      <c r="D8" s="62"/>
      <c r="L8" s="50"/>
      <c r="M8" s="54"/>
      <c r="N8" s="55"/>
      <c r="O8" s="56"/>
      <c r="P8" s="45"/>
      <c r="Q8" s="27"/>
      <c r="S8" s="50"/>
      <c r="T8" s="54"/>
      <c r="U8" s="55"/>
      <c r="V8" s="56"/>
      <c r="W8" s="45"/>
    </row>
    <row r="9" spans="1:24" ht="17.25" x14ac:dyDescent="0.3">
      <c r="A9" s="61"/>
      <c r="B9" s="62"/>
      <c r="C9" s="62"/>
      <c r="D9" s="62"/>
      <c r="F9" s="2" t="s">
        <v>1</v>
      </c>
      <c r="G9" s="2" t="s">
        <v>3</v>
      </c>
      <c r="I9" t="s">
        <v>13</v>
      </c>
      <c r="L9" s="50"/>
      <c r="M9" s="54"/>
      <c r="N9" s="55"/>
      <c r="O9" s="56"/>
      <c r="P9" s="45"/>
      <c r="Q9" s="27"/>
      <c r="S9" s="50"/>
      <c r="T9" s="54"/>
      <c r="U9" s="55"/>
      <c r="V9" s="56"/>
      <c r="W9" s="45"/>
    </row>
    <row r="10" spans="1:24" ht="17.25" x14ac:dyDescent="0.3">
      <c r="A10" s="61"/>
      <c r="B10" s="62">
        <v>4</v>
      </c>
      <c r="C10" s="62" t="str">
        <f>VLOOKUP(B10,$F$9:$G$55,2,FALSE)</f>
        <v>동두천</v>
      </c>
      <c r="D10" s="62"/>
      <c r="F10" s="3">
        <v>1</v>
      </c>
      <c r="G10" t="s">
        <v>178</v>
      </c>
      <c r="I10" t="s">
        <v>130</v>
      </c>
      <c r="L10" s="50"/>
      <c r="M10" s="54"/>
      <c r="N10" s="55"/>
      <c r="O10" s="56"/>
      <c r="P10" s="45"/>
      <c r="Q10" s="27"/>
      <c r="S10" s="50"/>
      <c r="T10" s="54"/>
      <c r="U10" s="55"/>
      <c r="V10" s="56"/>
      <c r="W10" s="45"/>
    </row>
    <row r="11" spans="1:24" ht="17.25" x14ac:dyDescent="0.3">
      <c r="A11" s="61"/>
      <c r="B11" s="62"/>
      <c r="C11" s="62"/>
      <c r="D11" s="62"/>
      <c r="F11" s="3">
        <v>2</v>
      </c>
      <c r="G11" t="s">
        <v>161</v>
      </c>
      <c r="I11" t="s">
        <v>140</v>
      </c>
      <c r="L11" s="50"/>
      <c r="M11" s="54"/>
      <c r="N11" s="55"/>
      <c r="O11" s="56"/>
      <c r="P11" s="45"/>
      <c r="Q11" s="27"/>
      <c r="R11" s="27"/>
      <c r="S11" s="50"/>
      <c r="T11" s="54"/>
      <c r="U11" s="55"/>
      <c r="V11" s="56"/>
      <c r="W11" s="45"/>
      <c r="X11" s="27"/>
    </row>
    <row r="12" spans="1:24" ht="17.25" x14ac:dyDescent="0.3">
      <c r="A12" s="60" t="s">
        <v>15</v>
      </c>
      <c r="B12" s="62">
        <v>5</v>
      </c>
      <c r="C12" s="62" t="str">
        <f>VLOOKUP(B12,$F$9:$G$55,2,FALSE)</f>
        <v>양평</v>
      </c>
      <c r="D12" s="62"/>
      <c r="F12" s="3">
        <v>3</v>
      </c>
      <c r="G12" t="s">
        <v>171</v>
      </c>
      <c r="I12" t="s">
        <v>139</v>
      </c>
      <c r="L12" s="48"/>
      <c r="M12" s="57"/>
      <c r="N12" s="58"/>
      <c r="O12" s="59"/>
      <c r="P12" s="46"/>
      <c r="Q12" s="27"/>
      <c r="S12" s="48"/>
      <c r="T12" s="57"/>
      <c r="U12" s="58"/>
      <c r="V12" s="59"/>
      <c r="W12" s="46"/>
    </row>
    <row r="13" spans="1:24" ht="17.25" x14ac:dyDescent="0.3">
      <c r="A13" s="61"/>
      <c r="B13" s="62"/>
      <c r="C13" s="62"/>
      <c r="D13" s="62"/>
      <c r="F13" s="3">
        <v>4</v>
      </c>
      <c r="G13" t="s">
        <v>160</v>
      </c>
      <c r="I13" t="s">
        <v>126</v>
      </c>
      <c r="K13" s="27">
        <v>2</v>
      </c>
      <c r="L13" s="8" t="str">
        <f>G11</f>
        <v>부천</v>
      </c>
      <c r="M13" s="41" t="s">
        <v>26</v>
      </c>
      <c r="N13" s="42"/>
      <c r="O13" s="43"/>
      <c r="P13" s="8" t="str">
        <f>G13</f>
        <v>동두천</v>
      </c>
      <c r="Q13" s="27">
        <v>4</v>
      </c>
      <c r="R13">
        <v>22</v>
      </c>
      <c r="S13" s="8" t="str">
        <f>G31</f>
        <v>광명</v>
      </c>
      <c r="T13" s="41" t="s">
        <v>26</v>
      </c>
      <c r="U13" s="42"/>
      <c r="V13" s="43"/>
      <c r="W13" s="8" t="str">
        <f>G33</f>
        <v>파주</v>
      </c>
      <c r="X13">
        <v>24</v>
      </c>
    </row>
    <row r="14" spans="1:24" ht="19.5" x14ac:dyDescent="0.3">
      <c r="A14" s="61"/>
      <c r="B14" s="63">
        <v>6</v>
      </c>
      <c r="C14" s="62" t="str">
        <f>VLOOKUP(B14,$F$9:$G$55,2,FALSE)</f>
        <v>구리</v>
      </c>
      <c r="D14" s="62"/>
      <c r="F14" s="3">
        <v>5</v>
      </c>
      <c r="G14" t="s">
        <v>169</v>
      </c>
      <c r="I14" t="s">
        <v>142</v>
      </c>
      <c r="Q14" s="27"/>
      <c r="T14" s="44" t="s">
        <v>34</v>
      </c>
      <c r="U14" s="44"/>
      <c r="V14" s="44"/>
    </row>
    <row r="15" spans="1:24" ht="19.5" x14ac:dyDescent="0.3">
      <c r="A15" s="61"/>
      <c r="B15" s="64"/>
      <c r="C15" s="62"/>
      <c r="D15" s="62"/>
      <c r="F15" s="3">
        <v>6</v>
      </c>
      <c r="G15" t="s">
        <v>156</v>
      </c>
      <c r="I15" t="s">
        <v>132</v>
      </c>
      <c r="M15" s="44" t="s">
        <v>29</v>
      </c>
      <c r="N15" s="44"/>
      <c r="O15" s="44"/>
      <c r="Q15" s="27"/>
    </row>
    <row r="16" spans="1:24" ht="17.25" x14ac:dyDescent="0.3">
      <c r="A16" s="61"/>
      <c r="B16" s="62">
        <v>7</v>
      </c>
      <c r="C16" s="62" t="str">
        <f>VLOOKUP(B16,$F$9:$G$55,2,FALSE)</f>
        <v>군포</v>
      </c>
      <c r="D16" s="62"/>
      <c r="F16" s="3">
        <v>7</v>
      </c>
      <c r="G16" t="s">
        <v>157</v>
      </c>
      <c r="I16" t="s">
        <v>131</v>
      </c>
      <c r="K16" s="27">
        <v>5</v>
      </c>
      <c r="L16" s="8" t="str">
        <f>G14</f>
        <v>양평</v>
      </c>
      <c r="M16" s="46" t="s">
        <v>27</v>
      </c>
      <c r="N16" s="47"/>
      <c r="O16" s="48"/>
      <c r="P16" s="8" t="str">
        <f>G16</f>
        <v>군포</v>
      </c>
      <c r="Q16" s="27">
        <v>7</v>
      </c>
      <c r="T16" s="27">
        <v>25</v>
      </c>
      <c r="U16" s="4" t="str">
        <f>G34</f>
        <v>광주</v>
      </c>
    </row>
    <row r="17" spans="1:24" ht="17.25" x14ac:dyDescent="0.3">
      <c r="A17" s="61"/>
      <c r="B17" s="62"/>
      <c r="C17" s="62"/>
      <c r="D17" s="62"/>
      <c r="F17" s="3">
        <v>8</v>
      </c>
      <c r="G17" t="s">
        <v>175</v>
      </c>
      <c r="I17" t="s">
        <v>128</v>
      </c>
      <c r="L17" s="43" t="s">
        <v>24</v>
      </c>
      <c r="M17" s="51"/>
      <c r="N17" s="52"/>
      <c r="O17" s="53"/>
      <c r="P17" s="41" t="s">
        <v>25</v>
      </c>
      <c r="Q17" s="27"/>
      <c r="T17" s="49"/>
      <c r="U17" s="49"/>
      <c r="V17" s="49"/>
    </row>
    <row r="18" spans="1:24" ht="17.25" x14ac:dyDescent="0.3">
      <c r="A18" s="61"/>
      <c r="B18" s="62">
        <v>8</v>
      </c>
      <c r="C18" s="62" t="str">
        <f>VLOOKUP(B18,$F$9:$G$55,2,FALSE)</f>
        <v>이천</v>
      </c>
      <c r="D18" s="62"/>
      <c r="F18" s="3">
        <v>9</v>
      </c>
      <c r="G18" t="s">
        <v>159</v>
      </c>
      <c r="I18" t="s">
        <v>149</v>
      </c>
      <c r="L18" s="50"/>
      <c r="M18" s="54"/>
      <c r="N18" s="55"/>
      <c r="O18" s="56"/>
      <c r="P18" s="45"/>
      <c r="Q18" s="27"/>
      <c r="T18" s="49"/>
      <c r="U18" s="49"/>
      <c r="V18" s="49"/>
    </row>
    <row r="19" spans="1:24" ht="17.25" x14ac:dyDescent="0.3">
      <c r="A19" s="61"/>
      <c r="B19" s="62"/>
      <c r="C19" s="62"/>
      <c r="D19" s="62"/>
      <c r="F19" s="3">
        <v>10</v>
      </c>
      <c r="G19" t="s">
        <v>172</v>
      </c>
      <c r="I19" t="s">
        <v>146</v>
      </c>
      <c r="L19" s="50"/>
      <c r="M19" s="54"/>
      <c r="N19" s="55"/>
      <c r="O19" s="56"/>
      <c r="P19" s="45"/>
      <c r="Q19" s="27"/>
      <c r="T19" s="49"/>
      <c r="U19" s="49"/>
      <c r="V19" s="49"/>
    </row>
    <row r="20" spans="1:24" ht="17.25" x14ac:dyDescent="0.3">
      <c r="A20" s="60" t="s">
        <v>16</v>
      </c>
      <c r="B20" s="62">
        <v>9</v>
      </c>
      <c r="C20" s="62" t="str">
        <f>VLOOKUP(B20,$F$9:$G$55,2,FALSE)</f>
        <v>남양주</v>
      </c>
      <c r="D20" s="62"/>
      <c r="F20" s="3">
        <v>11</v>
      </c>
      <c r="G20" t="s">
        <v>170</v>
      </c>
      <c r="I20" t="s">
        <v>148</v>
      </c>
      <c r="L20" s="50"/>
      <c r="M20" s="54"/>
      <c r="N20" s="55"/>
      <c r="O20" s="56"/>
      <c r="P20" s="45"/>
      <c r="Q20" s="27"/>
      <c r="T20" s="49"/>
      <c r="U20" s="49"/>
      <c r="V20" s="49"/>
    </row>
    <row r="21" spans="1:24" ht="17.25" x14ac:dyDescent="0.3">
      <c r="A21" s="61"/>
      <c r="B21" s="62"/>
      <c r="C21" s="62"/>
      <c r="D21" s="62"/>
      <c r="F21" s="3">
        <v>12</v>
      </c>
      <c r="G21" t="s">
        <v>174</v>
      </c>
      <c r="I21" t="s">
        <v>137</v>
      </c>
      <c r="L21" s="50"/>
      <c r="M21" s="54"/>
      <c r="N21" s="55"/>
      <c r="O21" s="56"/>
      <c r="P21" s="45"/>
      <c r="Q21" s="27"/>
      <c r="T21" s="49"/>
      <c r="U21" s="49"/>
      <c r="V21" s="49"/>
    </row>
    <row r="22" spans="1:24" ht="17.25" x14ac:dyDescent="0.3">
      <c r="A22" s="61"/>
      <c r="B22" s="63">
        <v>10</v>
      </c>
      <c r="C22" s="62" t="str">
        <f>VLOOKUP(B22,$F$9:$G$55,2,FALSE)</f>
        <v>용인</v>
      </c>
      <c r="D22" s="62"/>
      <c r="F22" s="3">
        <v>13</v>
      </c>
      <c r="G22" t="s">
        <v>153</v>
      </c>
      <c r="I22" t="s">
        <v>129</v>
      </c>
      <c r="L22" s="50"/>
      <c r="M22" s="54"/>
      <c r="N22" s="55"/>
      <c r="O22" s="56"/>
      <c r="P22" s="45"/>
      <c r="Q22" s="27"/>
      <c r="R22" s="27">
        <v>26</v>
      </c>
      <c r="S22" s="4" t="str">
        <f>G35</f>
        <v>화성</v>
      </c>
      <c r="T22" s="5"/>
      <c r="V22" s="7"/>
      <c r="W22" s="4" t="str">
        <f>G36</f>
        <v>시흥</v>
      </c>
      <c r="X22" s="27">
        <v>27</v>
      </c>
    </row>
    <row r="23" spans="1:24" ht="17.25" x14ac:dyDescent="0.3">
      <c r="A23" s="61"/>
      <c r="B23" s="64"/>
      <c r="C23" s="62"/>
      <c r="D23" s="62"/>
      <c r="F23" s="3">
        <v>14</v>
      </c>
      <c r="G23" t="s">
        <v>158</v>
      </c>
      <c r="I23" t="s">
        <v>151</v>
      </c>
      <c r="L23" s="50"/>
      <c r="M23" s="54"/>
      <c r="N23" s="55"/>
      <c r="O23" s="56"/>
      <c r="P23" s="45"/>
      <c r="Q23" s="27"/>
    </row>
    <row r="24" spans="1:24" ht="17.25" x14ac:dyDescent="0.3">
      <c r="A24" s="61"/>
      <c r="B24" s="62">
        <v>11</v>
      </c>
      <c r="C24" s="62" t="str">
        <f>VLOOKUP(B24,$F$9:$G$55,2,FALSE)</f>
        <v>연천</v>
      </c>
      <c r="D24" s="62"/>
      <c r="F24" s="3">
        <v>15</v>
      </c>
      <c r="G24" t="s">
        <v>166</v>
      </c>
      <c r="I24" t="s">
        <v>135</v>
      </c>
      <c r="L24" s="48"/>
      <c r="M24" s="57"/>
      <c r="N24" s="58"/>
      <c r="O24" s="59"/>
      <c r="P24" s="46"/>
      <c r="Q24" s="27"/>
    </row>
    <row r="25" spans="1:24" ht="17.25" x14ac:dyDescent="0.3">
      <c r="A25" s="61"/>
      <c r="B25" s="62"/>
      <c r="C25" s="62"/>
      <c r="D25" s="62"/>
      <c r="F25" s="3">
        <v>16</v>
      </c>
      <c r="G25" t="s">
        <v>167</v>
      </c>
      <c r="I25" t="s">
        <v>138</v>
      </c>
      <c r="K25" s="27">
        <v>6</v>
      </c>
      <c r="L25" s="8" t="str">
        <f>G15</f>
        <v>구리</v>
      </c>
      <c r="M25" s="41" t="s">
        <v>26</v>
      </c>
      <c r="N25" s="42"/>
      <c r="O25" s="43"/>
      <c r="P25" s="8" t="str">
        <f>G17</f>
        <v>이천</v>
      </c>
      <c r="Q25" s="27">
        <v>8</v>
      </c>
    </row>
    <row r="26" spans="1:24" ht="17.25" x14ac:dyDescent="0.3">
      <c r="A26" s="61"/>
      <c r="B26" s="62">
        <v>12</v>
      </c>
      <c r="C26" s="62" t="str">
        <f>VLOOKUP(B26,$F$9:$G$55,2,FALSE)</f>
        <v>의정부</v>
      </c>
      <c r="D26" s="62"/>
      <c r="F26" s="3">
        <v>17</v>
      </c>
      <c r="G26" t="s">
        <v>177</v>
      </c>
      <c r="I26" t="s">
        <v>134</v>
      </c>
      <c r="Q26" s="27"/>
    </row>
    <row r="27" spans="1:24" ht="19.5" x14ac:dyDescent="0.3">
      <c r="A27" s="61"/>
      <c r="B27" s="62"/>
      <c r="C27" s="62"/>
      <c r="D27" s="62"/>
      <c r="F27" s="3">
        <v>18</v>
      </c>
      <c r="G27" t="s">
        <v>165</v>
      </c>
      <c r="I27" t="s">
        <v>152</v>
      </c>
      <c r="M27" s="44" t="s">
        <v>30</v>
      </c>
      <c r="N27" s="44"/>
      <c r="O27" s="44"/>
      <c r="Q27" s="27"/>
      <c r="T27" s="44" t="s">
        <v>35</v>
      </c>
      <c r="U27" s="44"/>
      <c r="V27" s="44"/>
    </row>
    <row r="28" spans="1:24" ht="17.25" x14ac:dyDescent="0.3">
      <c r="A28" s="60" t="s">
        <v>17</v>
      </c>
      <c r="B28" s="62">
        <v>13</v>
      </c>
      <c r="C28" s="62" t="str">
        <f>VLOOKUP(B28,$F$9:$G$55,2,FALSE)</f>
        <v>가평</v>
      </c>
      <c r="D28" s="62"/>
      <c r="F28" s="3">
        <v>19</v>
      </c>
      <c r="G28" t="s">
        <v>162</v>
      </c>
      <c r="I28" t="s">
        <v>143</v>
      </c>
      <c r="K28" s="27">
        <v>9</v>
      </c>
      <c r="L28" s="8" t="str">
        <f>G18</f>
        <v>남양주</v>
      </c>
      <c r="M28" s="46" t="s">
        <v>27</v>
      </c>
      <c r="N28" s="47"/>
      <c r="O28" s="48"/>
      <c r="P28" s="8" t="str">
        <f>G20</f>
        <v>연천</v>
      </c>
      <c r="Q28" s="27">
        <v>11</v>
      </c>
      <c r="R28" s="27"/>
      <c r="S28" s="8"/>
      <c r="T28" s="46" t="s">
        <v>27</v>
      </c>
      <c r="U28" s="47"/>
      <c r="V28" s="48"/>
      <c r="W28" s="8"/>
    </row>
    <row r="29" spans="1:24" ht="17.25" x14ac:dyDescent="0.3">
      <c r="A29" s="61"/>
      <c r="B29" s="62"/>
      <c r="C29" s="62"/>
      <c r="D29" s="62"/>
      <c r="F29" s="3">
        <v>20</v>
      </c>
      <c r="G29" t="s">
        <v>163</v>
      </c>
      <c r="I29" t="s">
        <v>136</v>
      </c>
      <c r="L29" s="43" t="s">
        <v>24</v>
      </c>
      <c r="M29" s="51"/>
      <c r="N29" s="52"/>
      <c r="O29" s="53"/>
      <c r="P29" s="41" t="s">
        <v>25</v>
      </c>
      <c r="Q29" s="27"/>
      <c r="S29" s="43" t="s">
        <v>24</v>
      </c>
      <c r="T29" s="51"/>
      <c r="U29" s="52"/>
      <c r="V29" s="53"/>
      <c r="W29" s="41" t="s">
        <v>25</v>
      </c>
    </row>
    <row r="30" spans="1:24" ht="17.25" x14ac:dyDescent="0.3">
      <c r="A30" s="61"/>
      <c r="B30" s="63">
        <v>14</v>
      </c>
      <c r="C30" s="62" t="str">
        <f>VLOOKUP(B30,$F$9:$G$55,2,FALSE)</f>
        <v>김포</v>
      </c>
      <c r="D30" s="62"/>
      <c r="F30" s="3">
        <v>21</v>
      </c>
      <c r="G30" t="s">
        <v>168</v>
      </c>
      <c r="I30" t="s">
        <v>141</v>
      </c>
      <c r="L30" s="50"/>
      <c r="M30" s="54"/>
      <c r="N30" s="55"/>
      <c r="O30" s="56"/>
      <c r="P30" s="45"/>
      <c r="Q30" s="27"/>
      <c r="S30" s="50"/>
      <c r="T30" s="54"/>
      <c r="U30" s="55"/>
      <c r="V30" s="56"/>
      <c r="W30" s="45"/>
    </row>
    <row r="31" spans="1:24" ht="17.25" x14ac:dyDescent="0.3">
      <c r="A31" s="61"/>
      <c r="B31" s="64"/>
      <c r="C31" s="62"/>
      <c r="D31" s="62"/>
      <c r="F31" s="3">
        <v>22</v>
      </c>
      <c r="G31" t="s">
        <v>154</v>
      </c>
      <c r="I31" t="s">
        <v>150</v>
      </c>
      <c r="L31" s="50"/>
      <c r="M31" s="54"/>
      <c r="N31" s="55"/>
      <c r="O31" s="56"/>
      <c r="P31" s="45"/>
      <c r="Q31" s="27"/>
      <c r="S31" s="50"/>
      <c r="T31" s="54"/>
      <c r="U31" s="55"/>
      <c r="V31" s="56"/>
      <c r="W31" s="45"/>
    </row>
    <row r="32" spans="1:24" ht="17.25" x14ac:dyDescent="0.3">
      <c r="A32" s="61"/>
      <c r="B32" s="62">
        <v>15</v>
      </c>
      <c r="C32" s="62" t="str">
        <f>VLOOKUP(B32,$F$9:$G$55,2,FALSE)</f>
        <v>안성</v>
      </c>
      <c r="D32" s="62"/>
      <c r="F32" s="3">
        <v>23</v>
      </c>
      <c r="G32" t="s">
        <v>173</v>
      </c>
      <c r="I32" t="s">
        <v>147</v>
      </c>
      <c r="L32" s="50"/>
      <c r="M32" s="54"/>
      <c r="N32" s="55"/>
      <c r="O32" s="56"/>
      <c r="P32" s="45"/>
      <c r="Q32" s="27"/>
      <c r="S32" s="50"/>
      <c r="T32" s="54"/>
      <c r="U32" s="55"/>
      <c r="V32" s="56"/>
      <c r="W32" s="45"/>
    </row>
    <row r="33" spans="1:23" ht="17.25" x14ac:dyDescent="0.3">
      <c r="A33" s="61"/>
      <c r="B33" s="62"/>
      <c r="C33" s="62"/>
      <c r="D33" s="62"/>
      <c r="F33" s="3">
        <v>24</v>
      </c>
      <c r="G33" t="s">
        <v>176</v>
      </c>
      <c r="I33" t="s">
        <v>144</v>
      </c>
      <c r="L33" s="50"/>
      <c r="M33" s="54"/>
      <c r="N33" s="55"/>
      <c r="O33" s="56"/>
      <c r="P33" s="45"/>
      <c r="Q33" s="27"/>
      <c r="S33" s="50"/>
      <c r="T33" s="54"/>
      <c r="U33" s="55"/>
      <c r="V33" s="56"/>
      <c r="W33" s="45"/>
    </row>
    <row r="34" spans="1:23" ht="17.25" x14ac:dyDescent="0.3">
      <c r="A34" s="61"/>
      <c r="B34" s="62">
        <v>16</v>
      </c>
      <c r="C34" s="62" t="str">
        <f>VLOOKUP(B34,$F$9:$G$55,2,FALSE)</f>
        <v>안양</v>
      </c>
      <c r="D34" s="62"/>
      <c r="F34" s="3">
        <v>25</v>
      </c>
      <c r="G34" t="s">
        <v>155</v>
      </c>
      <c r="I34" t="s">
        <v>145</v>
      </c>
      <c r="L34" s="50"/>
      <c r="M34" s="54"/>
      <c r="N34" s="55"/>
      <c r="O34" s="56"/>
      <c r="P34" s="45"/>
      <c r="Q34" s="27"/>
      <c r="S34" s="50"/>
      <c r="T34" s="54"/>
      <c r="U34" s="55"/>
      <c r="V34" s="56"/>
      <c r="W34" s="45"/>
    </row>
    <row r="35" spans="1:23" ht="17.25" x14ac:dyDescent="0.3">
      <c r="A35" s="61"/>
      <c r="B35" s="62"/>
      <c r="C35" s="62"/>
      <c r="D35" s="62"/>
      <c r="F35" s="3">
        <v>26</v>
      </c>
      <c r="G35" t="s">
        <v>179</v>
      </c>
      <c r="I35" t="s">
        <v>133</v>
      </c>
      <c r="L35" s="50"/>
      <c r="M35" s="54"/>
      <c r="N35" s="55"/>
      <c r="O35" s="56"/>
      <c r="P35" s="45"/>
      <c r="Q35" s="27"/>
      <c r="S35" s="50"/>
      <c r="T35" s="54"/>
      <c r="U35" s="55"/>
      <c r="V35" s="56"/>
      <c r="W35" s="45"/>
    </row>
    <row r="36" spans="1:23" ht="17.25" x14ac:dyDescent="0.3">
      <c r="A36" s="60" t="s">
        <v>18</v>
      </c>
      <c r="B36" s="62">
        <v>17</v>
      </c>
      <c r="C36" s="62" t="str">
        <f>VLOOKUP(B36,$F$9:$G$55,2,FALSE)</f>
        <v>포천</v>
      </c>
      <c r="D36" s="62"/>
      <c r="F36" s="3">
        <v>27</v>
      </c>
      <c r="G36" t="s">
        <v>164</v>
      </c>
      <c r="I36" t="s">
        <v>127</v>
      </c>
      <c r="L36" s="48"/>
      <c r="M36" s="57"/>
      <c r="N36" s="58"/>
      <c r="O36" s="59"/>
      <c r="P36" s="46"/>
      <c r="Q36" s="27"/>
      <c r="S36" s="48"/>
      <c r="T36" s="57"/>
      <c r="U36" s="58"/>
      <c r="V36" s="59"/>
      <c r="W36" s="46"/>
    </row>
    <row r="37" spans="1:23" ht="17.25" x14ac:dyDescent="0.3">
      <c r="A37" s="61"/>
      <c r="B37" s="62"/>
      <c r="C37" s="62"/>
      <c r="D37" s="62"/>
      <c r="F37" s="3"/>
      <c r="G37" s="4"/>
      <c r="K37" s="27">
        <v>10</v>
      </c>
      <c r="L37" s="8" t="str">
        <f>G19</f>
        <v>용인</v>
      </c>
      <c r="M37" s="41" t="s">
        <v>26</v>
      </c>
      <c r="N37" s="42"/>
      <c r="O37" s="43"/>
      <c r="P37" s="8" t="str">
        <f>G21</f>
        <v>의정부</v>
      </c>
      <c r="Q37" s="27">
        <v>12</v>
      </c>
      <c r="R37" s="27"/>
      <c r="S37" s="8"/>
      <c r="T37" s="41" t="s">
        <v>26</v>
      </c>
      <c r="U37" s="42"/>
      <c r="V37" s="43"/>
      <c r="W37" s="8"/>
    </row>
    <row r="38" spans="1:23" ht="17.25" x14ac:dyDescent="0.3">
      <c r="A38" s="61"/>
      <c r="B38" s="63">
        <v>18</v>
      </c>
      <c r="C38" s="62" t="str">
        <f>VLOOKUP(B38,$F$9:$G$55,2,FALSE)</f>
        <v>안산</v>
      </c>
      <c r="D38" s="62"/>
      <c r="F38" s="3"/>
      <c r="G38" s="4"/>
      <c r="Q38" s="27"/>
    </row>
    <row r="39" spans="1:23" ht="19.5" x14ac:dyDescent="0.3">
      <c r="A39" s="61"/>
      <c r="B39" s="64"/>
      <c r="C39" s="62"/>
      <c r="D39" s="62"/>
      <c r="F39" s="3"/>
      <c r="G39" s="4"/>
      <c r="M39" s="44" t="s">
        <v>31</v>
      </c>
      <c r="N39" s="44"/>
      <c r="O39" s="44"/>
      <c r="Q39" s="27"/>
    </row>
    <row r="40" spans="1:23" ht="17.25" x14ac:dyDescent="0.3">
      <c r="A40" s="61"/>
      <c r="B40" s="62">
        <v>19</v>
      </c>
      <c r="C40" s="62" t="str">
        <f>VLOOKUP(B40,$F$9:$G$55,2,FALSE)</f>
        <v>성남</v>
      </c>
      <c r="D40" s="62"/>
      <c r="F40" s="3"/>
      <c r="G40" s="4"/>
      <c r="K40" s="27">
        <v>13</v>
      </c>
      <c r="L40" s="8" t="str">
        <f>G22</f>
        <v>가평</v>
      </c>
      <c r="M40" s="46" t="s">
        <v>27</v>
      </c>
      <c r="N40" s="47"/>
      <c r="O40" s="48"/>
      <c r="P40" s="8" t="str">
        <f>G24</f>
        <v>안성</v>
      </c>
      <c r="Q40" s="27">
        <v>15</v>
      </c>
    </row>
    <row r="41" spans="1:23" ht="17.25" x14ac:dyDescent="0.3">
      <c r="A41" s="61"/>
      <c r="B41" s="62"/>
      <c r="C41" s="62"/>
      <c r="D41" s="62"/>
      <c r="F41" s="3"/>
      <c r="G41" s="4"/>
      <c r="L41" s="43" t="s">
        <v>24</v>
      </c>
      <c r="M41" s="51"/>
      <c r="N41" s="52"/>
      <c r="O41" s="53"/>
      <c r="P41" s="41" t="s">
        <v>25</v>
      </c>
      <c r="Q41" s="27"/>
    </row>
    <row r="42" spans="1:23" ht="17.25" x14ac:dyDescent="0.3">
      <c r="A42" s="61"/>
      <c r="B42" s="62">
        <v>20</v>
      </c>
      <c r="C42" s="62" t="str">
        <f>VLOOKUP(B42,$F$9:$G$55,2,FALSE)</f>
        <v>수원</v>
      </c>
      <c r="D42" s="62"/>
      <c r="F42" s="3"/>
      <c r="G42" s="4"/>
      <c r="L42" s="50"/>
      <c r="M42" s="54"/>
      <c r="N42" s="55"/>
      <c r="O42" s="56"/>
      <c r="P42" s="45"/>
      <c r="Q42" s="27"/>
    </row>
    <row r="43" spans="1:23" ht="17.25" x14ac:dyDescent="0.3">
      <c r="A43" s="61"/>
      <c r="B43" s="62"/>
      <c r="C43" s="62"/>
      <c r="D43" s="62"/>
      <c r="F43" s="3"/>
      <c r="G43" s="4"/>
      <c r="L43" s="50"/>
      <c r="M43" s="54"/>
      <c r="N43" s="55"/>
      <c r="O43" s="56"/>
      <c r="P43" s="45"/>
      <c r="Q43" s="27"/>
    </row>
    <row r="44" spans="1:23" ht="17.25" x14ac:dyDescent="0.3">
      <c r="A44" s="60" t="s">
        <v>19</v>
      </c>
      <c r="B44" s="62">
        <v>21</v>
      </c>
      <c r="C44" s="62" t="str">
        <f>VLOOKUP(B44,$F$9:$G$55,2,FALSE)</f>
        <v>양주</v>
      </c>
      <c r="D44" s="62"/>
      <c r="F44" s="3"/>
      <c r="G44" s="4"/>
      <c r="L44" s="50"/>
      <c r="M44" s="54"/>
      <c r="N44" s="55"/>
      <c r="O44" s="56"/>
      <c r="P44" s="45"/>
      <c r="Q44" s="27"/>
    </row>
    <row r="45" spans="1:23" ht="17.25" x14ac:dyDescent="0.3">
      <c r="A45" s="61"/>
      <c r="B45" s="62"/>
      <c r="C45" s="62"/>
      <c r="D45" s="62"/>
      <c r="F45" s="3"/>
      <c r="G45" s="4"/>
      <c r="L45" s="50"/>
      <c r="M45" s="54"/>
      <c r="N45" s="55"/>
      <c r="O45" s="56"/>
      <c r="P45" s="45"/>
      <c r="Q45" s="27"/>
    </row>
    <row r="46" spans="1:23" ht="17.25" x14ac:dyDescent="0.3">
      <c r="A46" s="61"/>
      <c r="B46" s="63">
        <v>22</v>
      </c>
      <c r="C46" s="62" t="str">
        <f>VLOOKUP(B46,$F$9:$G$55,2,FALSE)</f>
        <v>광명</v>
      </c>
      <c r="D46" s="62"/>
      <c r="F46" s="3"/>
      <c r="G46" s="4"/>
      <c r="L46" s="50"/>
      <c r="M46" s="54"/>
      <c r="N46" s="55"/>
      <c r="O46" s="56"/>
      <c r="P46" s="45"/>
      <c r="Q46" s="27"/>
    </row>
    <row r="47" spans="1:23" ht="17.25" x14ac:dyDescent="0.3">
      <c r="A47" s="61"/>
      <c r="B47" s="64"/>
      <c r="C47" s="62"/>
      <c r="D47" s="62"/>
      <c r="F47" s="3"/>
      <c r="G47" s="4"/>
      <c r="L47" s="50"/>
      <c r="M47" s="54"/>
      <c r="N47" s="55"/>
      <c r="O47" s="56"/>
      <c r="P47" s="45"/>
      <c r="Q47" s="27"/>
    </row>
    <row r="48" spans="1:23" ht="17.25" x14ac:dyDescent="0.3">
      <c r="A48" s="61"/>
      <c r="B48" s="62">
        <v>23</v>
      </c>
      <c r="C48" s="62" t="str">
        <f>VLOOKUP(B48,$F$9:$G$55,2,FALSE)</f>
        <v>의왕</v>
      </c>
      <c r="D48" s="62"/>
      <c r="F48" s="3"/>
      <c r="G48" s="4"/>
      <c r="L48" s="48"/>
      <c r="M48" s="57"/>
      <c r="N48" s="58"/>
      <c r="O48" s="59"/>
      <c r="P48" s="46"/>
      <c r="Q48" s="27"/>
    </row>
    <row r="49" spans="1:17" ht="17.25" x14ac:dyDescent="0.3">
      <c r="A49" s="61"/>
      <c r="B49" s="62"/>
      <c r="C49" s="62"/>
      <c r="D49" s="62"/>
      <c r="F49" s="3"/>
      <c r="G49" s="4"/>
      <c r="K49" s="27">
        <v>14</v>
      </c>
      <c r="L49" s="8" t="str">
        <f>G23</f>
        <v>김포</v>
      </c>
      <c r="M49" s="41" t="s">
        <v>26</v>
      </c>
      <c r="N49" s="42"/>
      <c r="O49" s="43"/>
      <c r="P49" s="8" t="str">
        <f>G25</f>
        <v>안양</v>
      </c>
      <c r="Q49" s="27">
        <v>16</v>
      </c>
    </row>
    <row r="50" spans="1:17" ht="17.25" x14ac:dyDescent="0.3">
      <c r="A50" s="60" t="s">
        <v>20</v>
      </c>
      <c r="B50" s="62">
        <v>24</v>
      </c>
      <c r="C50" s="62" t="str">
        <f>VLOOKUP(B50,$F$9:$G$55,2,FALSE)</f>
        <v>파주</v>
      </c>
      <c r="D50" s="62"/>
      <c r="F50" s="3"/>
      <c r="G50" s="4"/>
      <c r="Q50" s="27"/>
    </row>
    <row r="51" spans="1:17" ht="19.5" x14ac:dyDescent="0.3">
      <c r="A51" s="61"/>
      <c r="B51" s="62"/>
      <c r="C51" s="62"/>
      <c r="D51" s="62"/>
      <c r="F51" s="3"/>
      <c r="G51" s="4"/>
      <c r="M51" s="44" t="s">
        <v>32</v>
      </c>
      <c r="N51" s="44"/>
      <c r="O51" s="44"/>
      <c r="Q51" s="27"/>
    </row>
    <row r="52" spans="1:17" ht="17.25" x14ac:dyDescent="0.3">
      <c r="A52" s="61"/>
      <c r="B52" s="63">
        <v>25</v>
      </c>
      <c r="C52" s="62" t="str">
        <f>VLOOKUP(B52,$F$9:$G$55,2,FALSE)</f>
        <v>광주</v>
      </c>
      <c r="D52" s="62"/>
      <c r="F52" s="3"/>
      <c r="G52" s="4"/>
      <c r="K52" s="27">
        <v>17</v>
      </c>
      <c r="L52" s="8" t="str">
        <f>G26</f>
        <v>포천</v>
      </c>
      <c r="M52" s="46" t="s">
        <v>27</v>
      </c>
      <c r="N52" s="47"/>
      <c r="O52" s="48"/>
      <c r="P52" s="8" t="str">
        <f>G28</f>
        <v>성남</v>
      </c>
      <c r="Q52" s="27">
        <v>19</v>
      </c>
    </row>
    <row r="53" spans="1:17" ht="17.25" x14ac:dyDescent="0.3">
      <c r="A53" s="61"/>
      <c r="B53" s="64"/>
      <c r="C53" s="62"/>
      <c r="D53" s="62"/>
      <c r="F53" s="3"/>
      <c r="G53" s="4"/>
      <c r="L53" s="43" t="s">
        <v>24</v>
      </c>
      <c r="M53" s="51"/>
      <c r="N53" s="52"/>
      <c r="O53" s="53"/>
      <c r="P53" s="41" t="s">
        <v>25</v>
      </c>
      <c r="Q53" s="27"/>
    </row>
    <row r="54" spans="1:17" ht="17.25" x14ac:dyDescent="0.3">
      <c r="A54" s="61"/>
      <c r="B54" s="62">
        <v>26</v>
      </c>
      <c r="C54" s="62" t="str">
        <f>VLOOKUP(B54,$F$9:$G$55,2,FALSE)</f>
        <v>화성</v>
      </c>
      <c r="D54" s="62"/>
      <c r="F54" s="3"/>
      <c r="G54" s="4"/>
      <c r="L54" s="50"/>
      <c r="M54" s="54"/>
      <c r="N54" s="55"/>
      <c r="O54" s="56"/>
      <c r="P54" s="45"/>
      <c r="Q54" s="27"/>
    </row>
    <row r="55" spans="1:17" ht="17.25" x14ac:dyDescent="0.3">
      <c r="A55" s="61"/>
      <c r="B55" s="62"/>
      <c r="C55" s="62"/>
      <c r="D55" s="62"/>
      <c r="F55" s="3"/>
      <c r="G55" s="4"/>
      <c r="L55" s="50"/>
      <c r="M55" s="54"/>
      <c r="N55" s="55"/>
      <c r="O55" s="56"/>
      <c r="P55" s="45"/>
      <c r="Q55" s="27"/>
    </row>
    <row r="56" spans="1:17" x14ac:dyDescent="0.3">
      <c r="L56" s="50"/>
      <c r="M56" s="54"/>
      <c r="N56" s="55"/>
      <c r="O56" s="56"/>
      <c r="P56" s="45"/>
      <c r="Q56" s="27"/>
    </row>
    <row r="57" spans="1:17" x14ac:dyDescent="0.3">
      <c r="L57" s="50"/>
      <c r="M57" s="54"/>
      <c r="N57" s="55"/>
      <c r="O57" s="56"/>
      <c r="P57" s="45"/>
      <c r="Q57" s="27"/>
    </row>
    <row r="58" spans="1:17" x14ac:dyDescent="0.3">
      <c r="L58" s="50"/>
      <c r="M58" s="54"/>
      <c r="N58" s="55"/>
      <c r="O58" s="56"/>
      <c r="P58" s="45"/>
      <c r="Q58" s="27"/>
    </row>
    <row r="59" spans="1:17" x14ac:dyDescent="0.3">
      <c r="L59" s="50"/>
      <c r="M59" s="54"/>
      <c r="N59" s="55"/>
      <c r="O59" s="56"/>
      <c r="P59" s="45"/>
      <c r="Q59" s="27"/>
    </row>
    <row r="60" spans="1:17" x14ac:dyDescent="0.3">
      <c r="L60" s="48"/>
      <c r="M60" s="57"/>
      <c r="N60" s="58"/>
      <c r="O60" s="59"/>
      <c r="P60" s="46"/>
      <c r="Q60" s="27"/>
    </row>
    <row r="61" spans="1:17" x14ac:dyDescent="0.3">
      <c r="K61" s="27">
        <v>18</v>
      </c>
      <c r="L61" s="8" t="str">
        <f>G27</f>
        <v>안산</v>
      </c>
      <c r="M61" s="41" t="s">
        <v>26</v>
      </c>
      <c r="N61" s="42"/>
      <c r="O61" s="43"/>
      <c r="P61" s="8" t="str">
        <f>G29</f>
        <v>수원</v>
      </c>
      <c r="Q61" s="27">
        <v>20</v>
      </c>
    </row>
  </sheetData>
  <mergeCells count="111">
    <mergeCell ref="W5:W12"/>
    <mergeCell ref="T13:V13"/>
    <mergeCell ref="M53:O60"/>
    <mergeCell ref="P53:P60"/>
    <mergeCell ref="B54:B55"/>
    <mergeCell ref="C54:C55"/>
    <mergeCell ref="M61:O61"/>
    <mergeCell ref="T4:V4"/>
    <mergeCell ref="S5:S12"/>
    <mergeCell ref="T5:V12"/>
    <mergeCell ref="M49:O49"/>
    <mergeCell ref="M40:O40"/>
    <mergeCell ref="L41:L48"/>
    <mergeCell ref="M41:O48"/>
    <mergeCell ref="P41:P48"/>
    <mergeCell ref="M37:O37"/>
    <mergeCell ref="T37:V37"/>
    <mergeCell ref="M39:O39"/>
    <mergeCell ref="W29:W36"/>
    <mergeCell ref="B30:B31"/>
    <mergeCell ref="C30:C31"/>
    <mergeCell ref="B32:B33"/>
    <mergeCell ref="C32:C33"/>
    <mergeCell ref="B34:B35"/>
    <mergeCell ref="A50:A55"/>
    <mergeCell ref="B50:B51"/>
    <mergeCell ref="C50:C51"/>
    <mergeCell ref="D50:D55"/>
    <mergeCell ref="M51:O51"/>
    <mergeCell ref="B52:B53"/>
    <mergeCell ref="C52:C53"/>
    <mergeCell ref="M52:O52"/>
    <mergeCell ref="L53:L60"/>
    <mergeCell ref="A44:A49"/>
    <mergeCell ref="B44:B45"/>
    <mergeCell ref="C44:C45"/>
    <mergeCell ref="D44:D49"/>
    <mergeCell ref="B46:B47"/>
    <mergeCell ref="C46:C47"/>
    <mergeCell ref="B48:B49"/>
    <mergeCell ref="C48:C49"/>
    <mergeCell ref="C40:C41"/>
    <mergeCell ref="B42:B43"/>
    <mergeCell ref="C42:C43"/>
    <mergeCell ref="A36:A43"/>
    <mergeCell ref="B36:B37"/>
    <mergeCell ref="C36:C37"/>
    <mergeCell ref="D36:D43"/>
    <mergeCell ref="B38:B39"/>
    <mergeCell ref="C38:C39"/>
    <mergeCell ref="B40:B41"/>
    <mergeCell ref="T28:V28"/>
    <mergeCell ref="L29:L36"/>
    <mergeCell ref="M29:O36"/>
    <mergeCell ref="P29:P36"/>
    <mergeCell ref="S29:S36"/>
    <mergeCell ref="T29:V36"/>
    <mergeCell ref="M25:O25"/>
    <mergeCell ref="B26:B27"/>
    <mergeCell ref="C26:C27"/>
    <mergeCell ref="M27:O27"/>
    <mergeCell ref="T27:V27"/>
    <mergeCell ref="A28:A35"/>
    <mergeCell ref="B28:B29"/>
    <mergeCell ref="C28:C29"/>
    <mergeCell ref="D28:D35"/>
    <mergeCell ref="M28:O28"/>
    <mergeCell ref="A20:A27"/>
    <mergeCell ref="B20:B21"/>
    <mergeCell ref="C20:C21"/>
    <mergeCell ref="D20:D27"/>
    <mergeCell ref="B22:B23"/>
    <mergeCell ref="C22:C23"/>
    <mergeCell ref="B24:B25"/>
    <mergeCell ref="C24:C25"/>
    <mergeCell ref="C34:C35"/>
    <mergeCell ref="C10:C11"/>
    <mergeCell ref="T14:V14"/>
    <mergeCell ref="M15:O15"/>
    <mergeCell ref="B16:B17"/>
    <mergeCell ref="C16:C17"/>
    <mergeCell ref="M16:O16"/>
    <mergeCell ref="L17:L24"/>
    <mergeCell ref="M17:O24"/>
    <mergeCell ref="P17:P24"/>
    <mergeCell ref="T17:V21"/>
    <mergeCell ref="B18:B19"/>
    <mergeCell ref="A1:X1"/>
    <mergeCell ref="M3:O3"/>
    <mergeCell ref="T3:V3"/>
    <mergeCell ref="A4:A11"/>
    <mergeCell ref="B4:B5"/>
    <mergeCell ref="C4:C5"/>
    <mergeCell ref="D4:D11"/>
    <mergeCell ref="M4:O4"/>
    <mergeCell ref="L5:L12"/>
    <mergeCell ref="M5:O12"/>
    <mergeCell ref="A12:A19"/>
    <mergeCell ref="B12:B13"/>
    <mergeCell ref="C12:C13"/>
    <mergeCell ref="D12:D19"/>
    <mergeCell ref="M13:O13"/>
    <mergeCell ref="B14:B15"/>
    <mergeCell ref="C14:C15"/>
    <mergeCell ref="C18:C19"/>
    <mergeCell ref="P5:P12"/>
    <mergeCell ref="B6:B7"/>
    <mergeCell ref="C6:C7"/>
    <mergeCell ref="B8:B9"/>
    <mergeCell ref="C8:C9"/>
    <mergeCell ref="B10:B1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1</vt:i4>
      </vt:variant>
    </vt:vector>
  </HeadingPairs>
  <TitlesOfParts>
    <vt:vector size="5" baseType="lpstr">
      <vt:lpstr>게이트볼(타임테이블)</vt:lpstr>
      <vt:lpstr>게이트볼(남자-대진표)</vt:lpstr>
      <vt:lpstr>게이트볼(여자-대진표)</vt:lpstr>
      <vt:lpstr>게이트볼(혼성-대진표) (2)</vt:lpstr>
      <vt:lpstr>'게이트볼(타임테이블)'!Print_Area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2022-08-16T10:47:37Z</cp:lastPrinted>
  <dcterms:created xsi:type="dcterms:W3CDTF">2016-04-15T00:30:15Z</dcterms:created>
  <dcterms:modified xsi:type="dcterms:W3CDTF">2023-03-30T01:06:22Z</dcterms:modified>
</cp:coreProperties>
</file>