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4190"/>
  </bookViews>
  <sheets>
    <sheet name="여단1" sheetId="1" r:id="rId1"/>
    <sheet name="여단2" sheetId="5" r:id="rId2"/>
    <sheet name="여단3" sheetId="7" r:id="rId3"/>
    <sheet name="여단4" sheetId="9" r:id="rId4"/>
    <sheet name="여단5" sheetId="11" r:id="rId5"/>
    <sheet name="여단6" sheetId="13" r:id="rId6"/>
    <sheet name="여단7" sheetId="15" r:id="rId7"/>
    <sheet name="여단8" sheetId="17" r:id="rId8"/>
    <sheet name="여단9" sheetId="19" r:id="rId9"/>
    <sheet name="여단10" sheetId="21" r:id="rId10"/>
    <sheet name="여단11" sheetId="23" r:id="rId11"/>
    <sheet name="여DF" sheetId="25" r:id="rId12"/>
    <sheet name="여시각" sheetId="26" r:id="rId13"/>
  </sheets>
  <calcPr calcId="152511"/>
</workbook>
</file>

<file path=xl/calcChain.xml><?xml version="1.0" encoding="utf-8"?>
<calcChain xmlns="http://schemas.openxmlformats.org/spreadsheetml/2006/main">
  <c r="F6" i="26" l="1"/>
  <c r="C6" i="26"/>
  <c r="B7" i="25" l="1"/>
  <c r="P7" i="25"/>
  <c r="P11" i="25"/>
  <c r="B15" i="25"/>
  <c r="B19" i="25"/>
  <c r="P19" i="25"/>
  <c r="M17" i="25" s="1"/>
  <c r="B7" i="23"/>
  <c r="E9" i="23" s="1"/>
  <c r="P7" i="23"/>
  <c r="P11" i="23"/>
  <c r="B15" i="23"/>
  <c r="B19" i="23"/>
  <c r="P19" i="23"/>
  <c r="M17" i="23" s="1"/>
  <c r="B7" i="21"/>
  <c r="E9" i="21" s="1"/>
  <c r="V7" i="21"/>
  <c r="S9" i="21" s="1"/>
  <c r="B15" i="21"/>
  <c r="B19" i="21"/>
  <c r="V19" i="21"/>
  <c r="S17" i="21" s="1"/>
  <c r="B23" i="21"/>
  <c r="E25" i="21" s="1"/>
  <c r="V23" i="21"/>
  <c r="S25" i="21" s="1"/>
  <c r="B35" i="21"/>
  <c r="V35" i="21"/>
  <c r="S33" i="21" s="1"/>
  <c r="B8" i="19"/>
  <c r="J8" i="19"/>
  <c r="B12" i="19"/>
  <c r="J12" i="19"/>
  <c r="B7" i="17"/>
  <c r="E9" i="17" s="1"/>
  <c r="V7" i="17"/>
  <c r="S9" i="17" s="1"/>
  <c r="B15" i="17"/>
  <c r="V15" i="17"/>
  <c r="B19" i="17"/>
  <c r="V19" i="17"/>
  <c r="B23" i="17"/>
  <c r="E25" i="17" s="1"/>
  <c r="V23" i="17"/>
  <c r="V27" i="17"/>
  <c r="B35" i="17"/>
  <c r="V35" i="17"/>
  <c r="B7" i="15"/>
  <c r="E9" i="15" s="1"/>
  <c r="V7" i="15"/>
  <c r="V11" i="15"/>
  <c r="B15" i="15"/>
  <c r="V15" i="15"/>
  <c r="B19" i="15"/>
  <c r="V19" i="15"/>
  <c r="B23" i="15"/>
  <c r="V23" i="15"/>
  <c r="B27" i="15"/>
  <c r="V27" i="15"/>
  <c r="B31" i="15"/>
  <c r="B35" i="15"/>
  <c r="V35" i="15"/>
  <c r="B7" i="13"/>
  <c r="P7" i="13"/>
  <c r="M9" i="13" s="1"/>
  <c r="B15" i="13"/>
  <c r="B19" i="13"/>
  <c r="P19" i="13"/>
  <c r="E9" i="13" l="1"/>
  <c r="S33" i="15"/>
  <c r="S33" i="17"/>
  <c r="E33" i="21"/>
  <c r="M17" i="13"/>
  <c r="E33" i="17"/>
  <c r="E9" i="25"/>
  <c r="V35" i="11"/>
  <c r="B35" i="11"/>
  <c r="E33" i="11" s="1"/>
  <c r="V27" i="11"/>
  <c r="V23" i="11"/>
  <c r="B23" i="11"/>
  <c r="E25" i="11" s="1"/>
  <c r="V19" i="11"/>
  <c r="B19" i="11"/>
  <c r="V15" i="11"/>
  <c r="B15" i="11"/>
  <c r="V7" i="11"/>
  <c r="S9" i="11" s="1"/>
  <c r="B7" i="11"/>
  <c r="B7" i="9"/>
  <c r="V7" i="9"/>
  <c r="B15" i="9"/>
  <c r="B19" i="9"/>
  <c r="V19" i="9"/>
  <c r="S17" i="9" s="1"/>
  <c r="B23" i="9"/>
  <c r="E25" i="9" s="1"/>
  <c r="V23" i="9"/>
  <c r="V27" i="9"/>
  <c r="B35" i="9"/>
  <c r="V35" i="9"/>
  <c r="S33" i="9" s="1"/>
  <c r="V35" i="7"/>
  <c r="B35" i="7"/>
  <c r="V31" i="7"/>
  <c r="B31" i="7"/>
  <c r="V27" i="7"/>
  <c r="B27" i="7"/>
  <c r="V23" i="7"/>
  <c r="B23" i="7"/>
  <c r="V19" i="7"/>
  <c r="B19" i="7"/>
  <c r="V15" i="7"/>
  <c r="B15" i="7"/>
  <c r="V11" i="7"/>
  <c r="B11" i="7"/>
  <c r="V7" i="7"/>
  <c r="B7" i="7"/>
  <c r="S33" i="11" l="1"/>
  <c r="E9" i="11"/>
  <c r="E9" i="9"/>
  <c r="E33" i="9"/>
  <c r="S9" i="9"/>
  <c r="P19" i="5" l="1"/>
  <c r="M17" i="5" s="1"/>
  <c r="B19" i="5"/>
  <c r="B15" i="5"/>
  <c r="P7" i="5"/>
  <c r="B7" i="5"/>
  <c r="E9" i="5" s="1"/>
  <c r="M9" i="5" l="1"/>
  <c r="J12" i="1" l="1"/>
  <c r="B12" i="1"/>
  <c r="J8" i="1"/>
  <c r="B8" i="1"/>
</calcChain>
</file>

<file path=xl/sharedStrings.xml><?xml version="1.0" encoding="utf-8"?>
<sst xmlns="http://schemas.openxmlformats.org/spreadsheetml/2006/main" count="331" uniqueCount="231">
  <si>
    <t>제13회 경기도장애인체육대회 2023 성남</t>
    <phoneticPr fontId="4" type="noConversion"/>
  </si>
  <si>
    <t>4강</t>
    <phoneticPr fontId="4" type="noConversion"/>
  </si>
  <si>
    <t>추첨번호</t>
  </si>
  <si>
    <t>시군-이름</t>
    <phoneticPr fontId="4" type="noConversion"/>
  </si>
  <si>
    <t>TT1&gt;여자단식</t>
    <phoneticPr fontId="4" type="noConversion"/>
  </si>
  <si>
    <t>화성시ㅡ서미란</t>
  </si>
  <si>
    <t>수원시ㅡ김말녀</t>
  </si>
  <si>
    <t>수원시ㅡ유하연</t>
  </si>
  <si>
    <t>이천시ㅡ김영숙</t>
  </si>
  <si>
    <t>8강</t>
    <phoneticPr fontId="4" type="noConversion"/>
  </si>
  <si>
    <t>BYE</t>
    <phoneticPr fontId="4" type="noConversion"/>
  </si>
  <si>
    <t>TT2&gt;여자단식</t>
    <phoneticPr fontId="4" type="noConversion"/>
  </si>
  <si>
    <t>용인시ㅡ박해석</t>
  </si>
  <si>
    <t>부천시ㅡ김희경</t>
  </si>
  <si>
    <t>군포시ㅡ남명미</t>
  </si>
  <si>
    <t>의왕시ㅡ김점순</t>
  </si>
  <si>
    <t>이천시ㅡ김의순</t>
  </si>
  <si>
    <t>16강</t>
    <phoneticPr fontId="4" type="noConversion"/>
  </si>
  <si>
    <t>TT3&gt;여자단식</t>
    <phoneticPr fontId="4" type="noConversion"/>
  </si>
  <si>
    <t>의정부시ㅡ김숙자</t>
  </si>
  <si>
    <t>의정부시ㅡ박연화</t>
  </si>
  <si>
    <t>화성시ㅡ임순옥</t>
  </si>
  <si>
    <t>화성시ㅡ김말다</t>
  </si>
  <si>
    <t>용인시ㅡ김규경</t>
  </si>
  <si>
    <t>용인시ㅡ강경자</t>
  </si>
  <si>
    <t>부천시ㅡ조경희</t>
  </si>
  <si>
    <t>고양시ㅡ박은경</t>
  </si>
  <si>
    <t>고양시ㅡ구경선</t>
  </si>
  <si>
    <t>수원시ㅡ전정미</t>
  </si>
  <si>
    <t>광명시ㅡ장미희</t>
  </si>
  <si>
    <t>광명시ㅡ이근옥</t>
  </si>
  <si>
    <t>이천시ㅡ김순례</t>
  </si>
  <si>
    <t>이천시ㅡ김화순</t>
  </si>
  <si>
    <t>이천시ㅡ김승희</t>
  </si>
  <si>
    <t>성남시ㅡ윤지유</t>
  </si>
  <si>
    <t>BYE</t>
  </si>
  <si>
    <t>TT4&gt;여자단식</t>
    <phoneticPr fontId="4" type="noConversion"/>
  </si>
  <si>
    <t>화성시ㅡ김양례</t>
  </si>
  <si>
    <t>용인시ㅡ김주인</t>
  </si>
  <si>
    <t>시흥시ㅡ서정숙</t>
  </si>
  <si>
    <t>부천시ㅡ구혜정</t>
  </si>
  <si>
    <t>부천시ㅡ김춘란</t>
  </si>
  <si>
    <t>수원시ㅡ최향란</t>
  </si>
  <si>
    <t>의왕시ㅡ변혜선</t>
  </si>
  <si>
    <t>성남시ㅡ안미현</t>
  </si>
  <si>
    <t>성남시ㅡ박춘열</t>
  </si>
  <si>
    <t>성남시ㅡ문미경</t>
  </si>
  <si>
    <t>TT5&gt;여자단식</t>
    <phoneticPr fontId="4" type="noConversion"/>
  </si>
  <si>
    <t>용인시ㅡ이옥재</t>
  </si>
  <si>
    <t>용인시ㅡ이미경</t>
  </si>
  <si>
    <t>부천시ㅡ변영자</t>
  </si>
  <si>
    <t>부천시ㅡ김문자</t>
  </si>
  <si>
    <t>양평군ㅡ박정원</t>
  </si>
  <si>
    <t>수원시ㅡ정애심</t>
  </si>
  <si>
    <t>평택시ㅡ박희정</t>
  </si>
  <si>
    <t>파주시ㅡ정영숙</t>
  </si>
  <si>
    <t>성남시ㅡ이연화</t>
  </si>
  <si>
    <t>성남시ㅡ문성혜</t>
  </si>
  <si>
    <t>성남시ㅡ남영옥</t>
  </si>
  <si>
    <t>BYE</t>
    <phoneticPr fontId="4" type="noConversion"/>
  </si>
  <si>
    <t>성남시ㅡ장은봉</t>
  </si>
  <si>
    <t>부천시ㅡ장옥봉</t>
  </si>
  <si>
    <t>용인시ㅡ진석영</t>
  </si>
  <si>
    <t>안양시ㅡ김승주</t>
  </si>
  <si>
    <t>의정부시ㅡ오미영</t>
  </si>
  <si>
    <t>시군-이름</t>
    <phoneticPr fontId="4" type="noConversion"/>
  </si>
  <si>
    <t>8강</t>
    <phoneticPr fontId="4" type="noConversion"/>
  </si>
  <si>
    <t>4강</t>
    <phoneticPr fontId="4" type="noConversion"/>
  </si>
  <si>
    <t>TT6&gt;여자단식</t>
    <phoneticPr fontId="4" type="noConversion"/>
  </si>
  <si>
    <t>제13회 경기도장애인체육대회 2023 성남</t>
    <phoneticPr fontId="4" type="noConversion"/>
  </si>
  <si>
    <t>성남시ㅡ유정숙</t>
  </si>
  <si>
    <t>평택시ㅡ김경숙</t>
  </si>
  <si>
    <t>평택시ㅡ강하영</t>
  </si>
  <si>
    <t>수원시ㅡ김화연</t>
  </si>
  <si>
    <t>고양시ㅡ윤유정</t>
  </si>
  <si>
    <t>군포시ㅡ전향신</t>
  </si>
  <si>
    <t>부천시ㅡ신현미</t>
  </si>
  <si>
    <t>부천시ㅡ정명애</t>
  </si>
  <si>
    <t>시흥시ㅡ하은숙</t>
  </si>
  <si>
    <t>용인시ㅡ곽성란</t>
  </si>
  <si>
    <t>용인시ㅡ최명옥</t>
  </si>
  <si>
    <t>남양주시ㅡ조미성</t>
  </si>
  <si>
    <t>의정부시ㅡ강정원</t>
  </si>
  <si>
    <t>안산시ㅡ이성희</t>
  </si>
  <si>
    <t>시군-이름</t>
    <phoneticPr fontId="4" type="noConversion"/>
  </si>
  <si>
    <t>16강</t>
    <phoneticPr fontId="4" type="noConversion"/>
  </si>
  <si>
    <t>4강</t>
    <phoneticPr fontId="4" type="noConversion"/>
  </si>
  <si>
    <t>TT7&gt;여자단식</t>
    <phoneticPr fontId="4" type="noConversion"/>
  </si>
  <si>
    <t>제13회 경기도장애인체육대회 2023 성남</t>
    <phoneticPr fontId="4" type="noConversion"/>
  </si>
  <si>
    <t>오산시ㅡ조운혜</t>
  </si>
  <si>
    <t>이천시ㅡ구부숙</t>
  </si>
  <si>
    <t>이천시ㅡ한명화</t>
  </si>
  <si>
    <t>수원시ㅡ최순덕</t>
  </si>
  <si>
    <t>수원시ㅡ변의정</t>
  </si>
  <si>
    <t>고양시ㅡ김미정</t>
  </si>
  <si>
    <t>고양시ㅡ김민지</t>
  </si>
  <si>
    <t>고양시ㅡ최은경</t>
  </si>
  <si>
    <t>군포시ㅡ김보민</t>
  </si>
  <si>
    <t>시흥시ㅡ이남희</t>
  </si>
  <si>
    <t>안산시ㅡ임주연</t>
  </si>
  <si>
    <t>TT8&gt;여자단식</t>
    <phoneticPr fontId="4" type="noConversion"/>
  </si>
  <si>
    <t>오산시ㅡ김외자</t>
  </si>
  <si>
    <t>수원시ㅡ오미라</t>
  </si>
  <si>
    <t>안양시ㅡ이경숙</t>
  </si>
  <si>
    <t>양주시ㅡ박혜진</t>
  </si>
  <si>
    <t>시군-이름</t>
    <phoneticPr fontId="4" type="noConversion"/>
  </si>
  <si>
    <t>TT9&gt;여자단식</t>
    <phoneticPr fontId="4" type="noConversion"/>
  </si>
  <si>
    <t>제13회 경기도장애인체육대회 2023 성남</t>
    <phoneticPr fontId="4" type="noConversion"/>
  </si>
  <si>
    <t>평택시ㅡ최해숙</t>
  </si>
  <si>
    <t>평택시ㅡ송경숙</t>
  </si>
  <si>
    <t>용인시ㅡ이은애</t>
  </si>
  <si>
    <t>용인시ㅡ주섭순</t>
  </si>
  <si>
    <t>용인시ㅡ이윤경</t>
  </si>
  <si>
    <t>안양시ㅡ김정숙</t>
  </si>
  <si>
    <t>하남시ㅡ황인자</t>
  </si>
  <si>
    <t>하남시ㅡ구은영</t>
  </si>
  <si>
    <t>가평군ㅡ이희남</t>
  </si>
  <si>
    <t>TT10&gt;여자단식</t>
    <phoneticPr fontId="4" type="noConversion"/>
  </si>
  <si>
    <t>BYE</t>
    <phoneticPr fontId="4" type="noConversion"/>
  </si>
  <si>
    <t>양평군ㅡ유지영</t>
  </si>
  <si>
    <t>양평군ㅡ김은주</t>
  </si>
  <si>
    <t>과천시ㅡ송하은</t>
  </si>
  <si>
    <t>안양시ㅡ이승현</t>
  </si>
  <si>
    <t>양주시ㅡ이수빈</t>
  </si>
  <si>
    <t>양주시ㅡ금채원</t>
  </si>
  <si>
    <t>8강</t>
    <phoneticPr fontId="4" type="noConversion"/>
  </si>
  <si>
    <t>4강</t>
    <phoneticPr fontId="4" type="noConversion"/>
  </si>
  <si>
    <t>TT11&gt;여자단식</t>
    <phoneticPr fontId="4" type="noConversion"/>
  </si>
  <si>
    <t>BYE</t>
    <phoneticPr fontId="4" type="noConversion"/>
  </si>
  <si>
    <t>성남시ㅡ유아영</t>
  </si>
  <si>
    <t>오산시ㅡ모윤자</t>
  </si>
  <si>
    <t>오산시ㅡ김정진</t>
  </si>
  <si>
    <t>오산시ㅡ이숙이</t>
  </si>
  <si>
    <t>화성시ㅡ모윤솔</t>
  </si>
  <si>
    <t>화성시ㅡ김은총</t>
  </si>
  <si>
    <t>TTDF&gt;여자단식</t>
    <phoneticPr fontId="4" type="noConversion"/>
  </si>
  <si>
    <t>144-4/26-15:00-T4</t>
    <phoneticPr fontId="3" type="noConversion"/>
  </si>
  <si>
    <t>145-4/26-15:00-T5</t>
    <phoneticPr fontId="3" type="noConversion"/>
  </si>
  <si>
    <t>146-4/26-15:00-T6</t>
    <phoneticPr fontId="3" type="noConversion"/>
  </si>
  <si>
    <t>147-4/26-15:00-T7</t>
    <phoneticPr fontId="3" type="noConversion"/>
  </si>
  <si>
    <t>148-4/26-15:00-T8</t>
    <phoneticPr fontId="3" type="noConversion"/>
  </si>
  <si>
    <t>149-4/26-15:00-T9</t>
    <phoneticPr fontId="3" type="noConversion"/>
  </si>
  <si>
    <t>150-4/26-15:00-T10</t>
    <phoneticPr fontId="3" type="noConversion"/>
  </si>
  <si>
    <t>151-4/26-15:00-T11</t>
    <phoneticPr fontId="3" type="noConversion"/>
  </si>
  <si>
    <t>152-4/26-15:00-T12</t>
    <phoneticPr fontId="3" type="noConversion"/>
  </si>
  <si>
    <t>153-4/26-15:00-T13</t>
    <phoneticPr fontId="3" type="noConversion"/>
  </si>
  <si>
    <t>154-4/26-15:00-T14</t>
    <phoneticPr fontId="3" type="noConversion"/>
  </si>
  <si>
    <t>155-4/26-15:30-T1</t>
    <phoneticPr fontId="3" type="noConversion"/>
  </si>
  <si>
    <t>156-4/26-15:30-T2</t>
    <phoneticPr fontId="3" type="noConversion"/>
  </si>
  <si>
    <t>157-4/26-15:30-T3</t>
    <phoneticPr fontId="3" type="noConversion"/>
  </si>
  <si>
    <t>158-4/26-15:30-T4</t>
    <phoneticPr fontId="3" type="noConversion"/>
  </si>
  <si>
    <t>159-4/26-15:30-T5</t>
    <phoneticPr fontId="3" type="noConversion"/>
  </si>
  <si>
    <t>160-4/26-15:30-T6</t>
    <phoneticPr fontId="3" type="noConversion"/>
  </si>
  <si>
    <t>161-4/26-15:30-T7</t>
    <phoneticPr fontId="3" type="noConversion"/>
  </si>
  <si>
    <t>162-4/26-15:30-T8</t>
    <phoneticPr fontId="3" type="noConversion"/>
  </si>
  <si>
    <t>163-4/26-15:30-T9</t>
    <phoneticPr fontId="3" type="noConversion"/>
  </si>
  <si>
    <t>164-4/26-15:30-T10</t>
    <phoneticPr fontId="3" type="noConversion"/>
  </si>
  <si>
    <t>165-4/26-15:30-T11</t>
    <phoneticPr fontId="3" type="noConversion"/>
  </si>
  <si>
    <t>166-4/26-15:30-T12</t>
    <phoneticPr fontId="3" type="noConversion"/>
  </si>
  <si>
    <t>242-4/27-09:00-T4</t>
    <phoneticPr fontId="3" type="noConversion"/>
  </si>
  <si>
    <t>243-4/27-09:00-T5</t>
    <phoneticPr fontId="3" type="noConversion"/>
  </si>
  <si>
    <t>290-4/27-11:30-T11</t>
    <phoneticPr fontId="3" type="noConversion"/>
  </si>
  <si>
    <t>291-4/27-11:30-T12</t>
    <phoneticPr fontId="3" type="noConversion"/>
  </si>
  <si>
    <t>315-4/27-13:30-T14</t>
    <phoneticPr fontId="3" type="noConversion"/>
  </si>
  <si>
    <t>227-4/27-09:00-T6</t>
    <phoneticPr fontId="3" type="noConversion"/>
  </si>
  <si>
    <t>228-4/27-09:00-T7</t>
    <phoneticPr fontId="3" type="noConversion"/>
  </si>
  <si>
    <t>229-4/27-09:00-T8</t>
    <phoneticPr fontId="3" type="noConversion"/>
  </si>
  <si>
    <t>230-4/27-09:00-T9</t>
    <phoneticPr fontId="3" type="noConversion"/>
  </si>
  <si>
    <t>231-4/27-09:00-T10</t>
    <phoneticPr fontId="3" type="noConversion"/>
  </si>
  <si>
    <t>232-4/27-09:00-T11</t>
    <phoneticPr fontId="3" type="noConversion"/>
  </si>
  <si>
    <t>233-4/27-09:00-T12</t>
    <phoneticPr fontId="3" type="noConversion"/>
  </si>
  <si>
    <t>234-4/27-09:00-T13</t>
    <phoneticPr fontId="3" type="noConversion"/>
  </si>
  <si>
    <t>235-4/27-09:00-T14</t>
    <phoneticPr fontId="3" type="noConversion"/>
  </si>
  <si>
    <t>236-4/27-09:30-T1</t>
    <phoneticPr fontId="3" type="noConversion"/>
  </si>
  <si>
    <t>237-4/27--09:30-T2</t>
    <phoneticPr fontId="3" type="noConversion"/>
  </si>
  <si>
    <t>238-4/27--09:30-T3</t>
    <phoneticPr fontId="3" type="noConversion"/>
  </si>
  <si>
    <t>239-4/27--09:30-T4</t>
    <phoneticPr fontId="3" type="noConversion"/>
  </si>
  <si>
    <t>240-4/27--09:30-T5</t>
    <phoneticPr fontId="3" type="noConversion"/>
  </si>
  <si>
    <t>241-4/27--09:30-T6</t>
    <phoneticPr fontId="3" type="noConversion"/>
  </si>
  <si>
    <t>219-4/27-09:30-T7</t>
    <phoneticPr fontId="3" type="noConversion"/>
  </si>
  <si>
    <t>220-4/27-09:30-T8</t>
    <phoneticPr fontId="3" type="noConversion"/>
  </si>
  <si>
    <t>221-4/27-09:30-T9</t>
    <phoneticPr fontId="3" type="noConversion"/>
  </si>
  <si>
    <t>222-4/27-09:30-T10</t>
    <phoneticPr fontId="3" type="noConversion"/>
  </si>
  <si>
    <t>223-4/27-09:30-T11</t>
    <phoneticPr fontId="3" type="noConversion"/>
  </si>
  <si>
    <t>224-4/27-09:30-T12</t>
    <phoneticPr fontId="3" type="noConversion"/>
  </si>
  <si>
    <t>225-4/27-09:30-T13</t>
    <phoneticPr fontId="3" type="noConversion"/>
  </si>
  <si>
    <t>226-4/27-09:30-T14</t>
    <phoneticPr fontId="3" type="noConversion"/>
  </si>
  <si>
    <t>214-4/27-10:00-T1</t>
    <phoneticPr fontId="3" type="noConversion"/>
  </si>
  <si>
    <t>215-4/27-10:00-T2</t>
    <phoneticPr fontId="3" type="noConversion"/>
  </si>
  <si>
    <t>216-4/27-10:00-T3</t>
    <phoneticPr fontId="3" type="noConversion"/>
  </si>
  <si>
    <t>217-4/27-10:00-T4</t>
    <phoneticPr fontId="3" type="noConversion"/>
  </si>
  <si>
    <t>218-4/27-10:00-T5</t>
    <phoneticPr fontId="3" type="noConversion"/>
  </si>
  <si>
    <t>268-4/27-11:00-T3</t>
    <phoneticPr fontId="3" type="noConversion"/>
  </si>
  <si>
    <t>269-4/27-11:00-T4</t>
    <phoneticPr fontId="3" type="noConversion"/>
  </si>
  <si>
    <t>270-4/27-11:00-T5</t>
    <phoneticPr fontId="3" type="noConversion"/>
  </si>
  <si>
    <t>271-4/27-11:00-T6</t>
    <phoneticPr fontId="3" type="noConversion"/>
  </si>
  <si>
    <t>272-4/27-11:00-T7</t>
    <phoneticPr fontId="3" type="noConversion"/>
  </si>
  <si>
    <t>273-4/27-11:00-T8</t>
    <phoneticPr fontId="3" type="noConversion"/>
  </si>
  <si>
    <t>274-4/27-11:00-T9</t>
    <phoneticPr fontId="3" type="noConversion"/>
  </si>
  <si>
    <t>275-4/27-11:00-T10</t>
    <phoneticPr fontId="3" type="noConversion"/>
  </si>
  <si>
    <t>276-4/27-11:030-T11</t>
    <phoneticPr fontId="3" type="noConversion"/>
  </si>
  <si>
    <t>277-4/27-11:00-T12</t>
    <phoneticPr fontId="3" type="noConversion"/>
  </si>
  <si>
    <t>278-4/27-11:00-T13</t>
    <phoneticPr fontId="3" type="noConversion"/>
  </si>
  <si>
    <t>279-4/27-11:00-T14</t>
    <phoneticPr fontId="3" type="noConversion"/>
  </si>
  <si>
    <t>280-4/27-11:30-T1</t>
    <phoneticPr fontId="3" type="noConversion"/>
  </si>
  <si>
    <t>281-4/27-11:30-T2</t>
    <phoneticPr fontId="3" type="noConversion"/>
  </si>
  <si>
    <t>282-4/27-11:30-T3</t>
    <phoneticPr fontId="3" type="noConversion"/>
  </si>
  <si>
    <t>283-4/27-11:30-T4</t>
    <phoneticPr fontId="3" type="noConversion"/>
  </si>
  <si>
    <t>284-4/27-11:30-T5</t>
    <phoneticPr fontId="3" type="noConversion"/>
  </si>
  <si>
    <t>285-4/27-11:30-T6</t>
    <phoneticPr fontId="3" type="noConversion"/>
  </si>
  <si>
    <t>286-4/27-11:30-T7</t>
    <phoneticPr fontId="3" type="noConversion"/>
  </si>
  <si>
    <t>287-4/27-11:30-T8</t>
    <phoneticPr fontId="3" type="noConversion"/>
  </si>
  <si>
    <t>288-4/27-11:30-T9</t>
    <phoneticPr fontId="3" type="noConversion"/>
  </si>
  <si>
    <t>289-4/27-11:30-T10</t>
    <phoneticPr fontId="3" type="noConversion"/>
  </si>
  <si>
    <t>304-4/27-13:30-T1</t>
    <phoneticPr fontId="3" type="noConversion"/>
  </si>
  <si>
    <t>305-4/27-13:30-T2</t>
    <phoneticPr fontId="3" type="noConversion"/>
  </si>
  <si>
    <t>306-4/27-13:30-T3</t>
    <phoneticPr fontId="3" type="noConversion"/>
  </si>
  <si>
    <t>307-4/27-13:30-T4</t>
    <phoneticPr fontId="3" type="noConversion"/>
  </si>
  <si>
    <t>308-4/27-13:30-T5</t>
    <phoneticPr fontId="3" type="noConversion"/>
  </si>
  <si>
    <t>309-4/27-13:30-T8</t>
    <phoneticPr fontId="3" type="noConversion"/>
  </si>
  <si>
    <t>310-4/27-13:30-T9</t>
    <phoneticPr fontId="3" type="noConversion"/>
  </si>
  <si>
    <t>311-4/27-13:30-T10</t>
    <phoneticPr fontId="3" type="noConversion"/>
  </si>
  <si>
    <t>312-4/27-13:30-T11</t>
    <phoneticPr fontId="3" type="noConversion"/>
  </si>
  <si>
    <t>313-4/27-13:30-T12</t>
    <phoneticPr fontId="3" type="noConversion"/>
  </si>
  <si>
    <t>314-4/27-13:30-T13</t>
    <phoneticPr fontId="3" type="noConversion"/>
  </si>
  <si>
    <t>제13회 경기도장애인체육대회 2023 성남</t>
    <phoneticPr fontId="4" type="noConversion"/>
  </si>
  <si>
    <t>시각&gt;여자단식(시범)</t>
    <phoneticPr fontId="4" type="noConversion"/>
  </si>
  <si>
    <t>시군-이름</t>
    <phoneticPr fontId="4" type="noConversion"/>
  </si>
  <si>
    <t>317-4/28-10:30-T1</t>
    <phoneticPr fontId="3" type="noConversion"/>
  </si>
  <si>
    <t>용인시ㅡ김순자</t>
  </si>
  <si>
    <t>부천시ㅡ정지영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</si>
</sst>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6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</font>
    <font>
      <sz val="10"/>
      <color rgb="FF00B0F0"/>
      <name val="맑은 고딕"/>
      <family val="3"/>
      <charset val="129"/>
    </font>
    <font>
      <sz val="10"/>
      <name val="Arial"/>
      <family val="2"/>
    </font>
    <font>
      <sz val="14"/>
      <name val="Arial"/>
      <family val="2"/>
    </font>
    <font>
      <sz val="12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name val="맑은 고딕"/>
      <family val="2"/>
      <charset val="129"/>
      <scheme val="minor"/>
    </font>
    <font>
      <sz val="12"/>
      <name val="맑은 고딕"/>
      <family val="3"/>
      <charset val="129"/>
      <scheme val="minor"/>
    </font>
    <font>
      <sz val="12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2"/>
      <color theme="0"/>
      <name val="맑은 고딕"/>
      <family val="2"/>
      <charset val="129"/>
    </font>
    <font>
      <sz val="10"/>
      <color theme="0"/>
      <name val="맑은 고딕"/>
      <family val="2"/>
      <charset val="129"/>
    </font>
    <font>
      <sz val="14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16"/>
      <name val="맑은 고딕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12"/>
      <color theme="0"/>
      <name val="맑은 고딕"/>
      <family val="3"/>
      <charset val="129"/>
    </font>
    <font>
      <sz val="12"/>
      <name val="Arial"/>
      <family val="2"/>
    </font>
    <font>
      <sz val="12"/>
      <name val="맑은 고딕"/>
      <family val="2"/>
      <charset val="129"/>
      <scheme val="minor"/>
    </font>
    <font>
      <sz val="20"/>
      <color rgb="FF000000"/>
      <name val="맑은 고딕"/>
      <family val="3"/>
      <charset val="129"/>
    </font>
    <font>
      <sz val="20"/>
      <name val="맑은 고딕"/>
      <family val="3"/>
      <charset val="129"/>
    </font>
    <font>
      <sz val="22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6"/>
      <name val="맑은 고딕"/>
      <family val="2"/>
      <charset val="129"/>
      <scheme val="minor"/>
    </font>
    <font>
      <sz val="16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24"/>
      <name val="맑은 고딕"/>
      <family val="2"/>
      <charset val="129"/>
      <scheme val="minor"/>
    </font>
    <font>
      <b/>
      <sz val="10"/>
      <name val="바탕"/>
      <family val="1"/>
      <charset val="129"/>
    </font>
    <font>
      <sz val="10"/>
      <name val="바탕"/>
      <family val="1"/>
      <charset val="129"/>
    </font>
    <font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634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2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42" fontId="6" fillId="0" borderId="0">
      <alignment vertical="center"/>
    </xf>
    <xf numFmtId="42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42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 applyFill="0"/>
    <xf numFmtId="0" fontId="38" fillId="0" borderId="0" applyNumberFormat="0" applyFill="0" applyBorder="0" applyAlignment="0" applyProtection="0">
      <alignment vertical="center"/>
    </xf>
  </cellStyleXfs>
  <cellXfs count="246">
    <xf numFmtId="0" fontId="0" fillId="0" borderId="0" xfId="0">
      <alignment vertical="center"/>
    </xf>
    <xf numFmtId="0" fontId="1" fillId="0" borderId="0" xfId="1" applyNumberFormat="1">
      <alignment vertical="center"/>
    </xf>
    <xf numFmtId="0" fontId="6" fillId="0" borderId="0" xfId="2" applyNumberFormat="1">
      <alignment vertical="center"/>
    </xf>
    <xf numFmtId="0" fontId="6" fillId="0" borderId="0" xfId="2" applyNumberFormat="1" applyFill="1" applyAlignment="1">
      <alignment horizontal="center" vertical="center"/>
    </xf>
    <xf numFmtId="0" fontId="6" fillId="0" borderId="0" xfId="2" applyNumberFormat="1" applyAlignment="1">
      <alignment horizontal="center" vertical="center"/>
    </xf>
    <xf numFmtId="0" fontId="6" fillId="0" borderId="0" xfId="2" applyNumberFormat="1" applyFill="1" applyBorder="1" applyAlignment="1">
      <alignment horizontal="center" vertical="center"/>
    </xf>
    <xf numFmtId="0" fontId="8" fillId="0" borderId="0" xfId="2" applyNumberFormat="1" applyFont="1">
      <alignment vertical="center"/>
    </xf>
    <xf numFmtId="0" fontId="8" fillId="0" borderId="0" xfId="2" applyNumberFormat="1" applyFont="1" applyFill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0" fontId="9" fillId="0" borderId="0" xfId="2" applyNumberFormat="1" applyFont="1">
      <alignment vertical="center"/>
    </xf>
    <xf numFmtId="0" fontId="9" fillId="0" borderId="0" xfId="2" applyNumberFormat="1" applyFont="1" applyFill="1" applyAlignment="1">
      <alignment horizontal="center" vertical="center"/>
    </xf>
    <xf numFmtId="0" fontId="9" fillId="0" borderId="0" xfId="2" applyNumberFormat="1" applyFont="1" applyAlignment="1">
      <alignment horizontal="center" vertical="center"/>
    </xf>
    <xf numFmtId="0" fontId="10" fillId="0" borderId="9" xfId="3" applyFont="1" applyBorder="1">
      <alignment vertical="center"/>
    </xf>
    <xf numFmtId="0" fontId="9" fillId="0" borderId="3" xfId="2" applyNumberFormat="1" applyFont="1" applyBorder="1" applyAlignment="1">
      <alignment horizontal="center" vertical="center"/>
    </xf>
    <xf numFmtId="0" fontId="9" fillId="0" borderId="0" xfId="2" applyNumberFormat="1" applyFont="1" applyBorder="1" applyAlignment="1">
      <alignment horizontal="center" vertical="center"/>
    </xf>
    <xf numFmtId="0" fontId="9" fillId="0" borderId="0" xfId="2" applyNumberFormat="1" applyFont="1" applyBorder="1" applyAlignment="1">
      <alignment vertical="center"/>
    </xf>
    <xf numFmtId="0" fontId="9" fillId="0" borderId="1" xfId="2" applyNumberFormat="1" applyFont="1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2" fillId="0" borderId="11" xfId="2" applyNumberFormat="1" applyFont="1" applyFill="1" applyBorder="1" applyAlignment="1">
      <alignment horizontal="center" vertical="center"/>
    </xf>
    <xf numFmtId="0" fontId="12" fillId="0" borderId="8" xfId="2" applyNumberFormat="1" applyFont="1" applyFill="1" applyBorder="1" applyAlignment="1">
      <alignment horizontal="center" vertical="center"/>
    </xf>
    <xf numFmtId="0" fontId="11" fillId="0" borderId="8" xfId="2" applyNumberFormat="1" applyFont="1" applyFill="1" applyBorder="1" applyAlignment="1">
      <alignment horizontal="center" vertical="center"/>
    </xf>
    <xf numFmtId="0" fontId="9" fillId="0" borderId="12" xfId="2" applyNumberFormat="1" applyFont="1" applyBorder="1" applyAlignment="1">
      <alignment horizontal="center" vertical="center"/>
    </xf>
    <xf numFmtId="0" fontId="12" fillId="0" borderId="12" xfId="2" applyNumberFormat="1" applyFont="1" applyFill="1" applyBorder="1" applyAlignment="1">
      <alignment horizontal="center" vertical="center"/>
    </xf>
    <xf numFmtId="0" fontId="9" fillId="0" borderId="7" xfId="2" applyNumberFormat="1" applyFont="1" applyBorder="1" applyAlignment="1">
      <alignment horizontal="center" vertical="center"/>
    </xf>
    <xf numFmtId="0" fontId="9" fillId="0" borderId="5" xfId="2" applyNumberFormat="1" applyFont="1" applyBorder="1" applyAlignment="1">
      <alignment horizontal="center" vertical="center"/>
    </xf>
    <xf numFmtId="0" fontId="9" fillId="0" borderId="4" xfId="2" applyNumberFormat="1" applyFont="1" applyBorder="1" applyAlignment="1">
      <alignment horizontal="center" vertical="center"/>
    </xf>
    <xf numFmtId="0" fontId="1" fillId="0" borderId="0" xfId="1" applyNumberFormat="1" applyFill="1" applyBorder="1" applyAlignment="1">
      <alignment horizontal="center"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Fill="1" applyAlignment="1">
      <alignment horizontal="center" vertical="center"/>
    </xf>
    <xf numFmtId="0" fontId="16" fillId="0" borderId="0" xfId="1" applyNumberFormat="1" applyFont="1">
      <alignment vertical="center"/>
    </xf>
    <xf numFmtId="0" fontId="17" fillId="0" borderId="9" xfId="3" applyFont="1" applyBorder="1" applyAlignment="1">
      <alignment horizontal="center" vertical="center"/>
    </xf>
    <xf numFmtId="0" fontId="14" fillId="0" borderId="10" xfId="632" applyFont="1" applyFill="1" applyBorder="1" applyAlignment="1">
      <alignment horizontal="center"/>
    </xf>
    <xf numFmtId="0" fontId="15" fillId="0" borderId="0" xfId="151" applyNumberFormat="1" applyFont="1">
      <alignment vertical="center"/>
    </xf>
    <xf numFmtId="0" fontId="1" fillId="0" borderId="0" xfId="151" applyNumberFormat="1">
      <alignment vertical="center"/>
    </xf>
    <xf numFmtId="0" fontId="1" fillId="0" borderId="0" xfId="151" applyNumberFormat="1" applyFont="1" applyFill="1" applyAlignment="1">
      <alignment horizontal="center" vertical="center"/>
    </xf>
    <xf numFmtId="0" fontId="1" fillId="0" borderId="0" xfId="151" applyNumberFormat="1" applyAlignment="1">
      <alignment horizontal="center" vertical="center"/>
    </xf>
    <xf numFmtId="0" fontId="1" fillId="0" borderId="0" xfId="151" applyNumberFormat="1" applyFill="1" applyAlignment="1">
      <alignment horizontal="center" vertical="center"/>
    </xf>
    <xf numFmtId="0" fontId="19" fillId="0" borderId="0" xfId="328" applyNumberFormat="1" applyFont="1">
      <alignment vertical="center"/>
    </xf>
    <xf numFmtId="0" fontId="6" fillId="0" borderId="0" xfId="328" applyNumberFormat="1" applyFill="1" applyAlignment="1">
      <alignment horizontal="center" vertical="center"/>
    </xf>
    <xf numFmtId="0" fontId="6" fillId="0" borderId="0" xfId="328" applyNumberFormat="1" applyAlignment="1">
      <alignment horizontal="center" vertical="center"/>
    </xf>
    <xf numFmtId="0" fontId="20" fillId="0" borderId="0" xfId="328" applyNumberFormat="1" applyFont="1" applyFill="1" applyAlignment="1">
      <alignment horizontal="center" vertical="center"/>
    </xf>
    <xf numFmtId="0" fontId="20" fillId="0" borderId="0" xfId="328" applyNumberFormat="1" applyFont="1" applyAlignment="1">
      <alignment horizontal="center" vertical="center"/>
    </xf>
    <xf numFmtId="0" fontId="9" fillId="0" borderId="0" xfId="328" applyNumberFormat="1" applyFont="1" applyFill="1" applyBorder="1" applyAlignment="1">
      <alignment vertical="center"/>
    </xf>
    <xf numFmtId="0" fontId="9" fillId="0" borderId="0" xfId="328" applyNumberFormat="1" applyFont="1" applyFill="1" applyBorder="1" applyAlignment="1">
      <alignment horizontal="center" vertical="center"/>
    </xf>
    <xf numFmtId="0" fontId="9" fillId="0" borderId="0" xfId="328" applyNumberFormat="1" applyFont="1" applyFill="1" applyAlignment="1">
      <alignment horizontal="center" vertical="center"/>
    </xf>
    <xf numFmtId="0" fontId="9" fillId="0" borderId="0" xfId="328" applyNumberFormat="1" applyFont="1" applyAlignment="1">
      <alignment horizontal="center" vertical="center"/>
    </xf>
    <xf numFmtId="0" fontId="9" fillId="0" borderId="3" xfId="328" applyNumberFormat="1" applyFont="1" applyBorder="1" applyAlignment="1">
      <alignment horizontal="center" vertical="center"/>
    </xf>
    <xf numFmtId="0" fontId="9" fillId="0" borderId="0" xfId="328" applyNumberFormat="1" applyFont="1" applyBorder="1" applyAlignment="1">
      <alignment horizontal="center" vertical="center"/>
    </xf>
    <xf numFmtId="0" fontId="9" fillId="0" borderId="1" xfId="328" applyNumberFormat="1" applyFont="1" applyBorder="1" applyAlignment="1">
      <alignment horizontal="center" vertical="center"/>
    </xf>
    <xf numFmtId="0" fontId="21" fillId="0" borderId="9" xfId="51" applyFont="1" applyBorder="1">
      <alignment vertical="center"/>
    </xf>
    <xf numFmtId="0" fontId="12" fillId="0" borderId="11" xfId="328" applyNumberFormat="1" applyFont="1" applyBorder="1" applyAlignment="1">
      <alignment horizontal="center" vertical="center"/>
    </xf>
    <xf numFmtId="0" fontId="9" fillId="0" borderId="8" xfId="328" applyNumberFormat="1" applyFont="1" applyBorder="1" applyAlignment="1">
      <alignment horizontal="center" vertical="center"/>
    </xf>
    <xf numFmtId="0" fontId="12" fillId="0" borderId="12" xfId="328" applyNumberFormat="1" applyFont="1" applyBorder="1" applyAlignment="1">
      <alignment horizontal="center" vertical="center"/>
    </xf>
    <xf numFmtId="0" fontId="1" fillId="0" borderId="10" xfId="51" applyBorder="1" applyAlignment="1">
      <alignment horizontal="center" vertical="center"/>
    </xf>
    <xf numFmtId="0" fontId="12" fillId="0" borderId="7" xfId="328" applyNumberFormat="1" applyFont="1" applyBorder="1" applyAlignment="1">
      <alignment horizontal="center" vertical="center"/>
    </xf>
    <xf numFmtId="0" fontId="9" fillId="0" borderId="8" xfId="328" applyNumberFormat="1" applyFont="1" applyBorder="1" applyAlignment="1">
      <alignment horizontal="center" vertical="center"/>
    </xf>
    <xf numFmtId="0" fontId="9" fillId="0" borderId="12" xfId="328" applyNumberFormat="1" applyFont="1" applyBorder="1" applyAlignment="1">
      <alignment horizontal="center" vertical="center"/>
    </xf>
    <xf numFmtId="0" fontId="9" fillId="0" borderId="5" xfId="328" applyNumberFormat="1" applyFont="1" applyBorder="1" applyAlignment="1">
      <alignment horizontal="center" vertical="center"/>
    </xf>
    <xf numFmtId="0" fontId="9" fillId="0" borderId="11" xfId="328" applyNumberFormat="1" applyFont="1" applyBorder="1" applyAlignment="1">
      <alignment horizontal="center" vertical="center"/>
    </xf>
    <xf numFmtId="0" fontId="9" fillId="0" borderId="4" xfId="328" applyNumberFormat="1" applyFont="1" applyBorder="1" applyAlignment="1">
      <alignment horizontal="center" vertical="center"/>
    </xf>
    <xf numFmtId="0" fontId="11" fillId="0" borderId="2" xfId="328" applyNumberFormat="1" applyFont="1" applyBorder="1" applyAlignment="1">
      <alignment vertical="center"/>
    </xf>
    <xf numFmtId="0" fontId="12" fillId="0" borderId="8" xfId="328" applyNumberFormat="1" applyFont="1" applyBorder="1" applyAlignment="1">
      <alignment horizontal="center" vertical="center"/>
    </xf>
    <xf numFmtId="0" fontId="11" fillId="0" borderId="5" xfId="328" applyNumberFormat="1" applyFont="1" applyBorder="1" applyAlignment="1">
      <alignment vertical="center"/>
    </xf>
    <xf numFmtId="0" fontId="11" fillId="0" borderId="0" xfId="328" applyNumberFormat="1" applyFont="1" applyAlignment="1">
      <alignment horizontal="center" vertical="center"/>
    </xf>
    <xf numFmtId="0" fontId="1" fillId="0" borderId="13" xfId="51" applyBorder="1" applyAlignment="1">
      <alignment horizontal="center" vertical="center"/>
    </xf>
    <xf numFmtId="0" fontId="9" fillId="0" borderId="7" xfId="328" applyNumberFormat="1" applyFont="1" applyBorder="1" applyAlignment="1">
      <alignment horizontal="center" vertical="center"/>
    </xf>
    <xf numFmtId="0" fontId="1" fillId="0" borderId="14" xfId="51" applyBorder="1" applyAlignment="1">
      <alignment horizontal="center" vertical="center"/>
    </xf>
    <xf numFmtId="0" fontId="1" fillId="0" borderId="0" xfId="51" applyBorder="1" applyAlignment="1">
      <alignment horizontal="center" vertical="center"/>
    </xf>
    <xf numFmtId="0" fontId="9" fillId="0" borderId="2" xfId="328" applyNumberFormat="1" applyFont="1" applyBorder="1" applyAlignment="1">
      <alignment horizontal="center" vertical="center"/>
    </xf>
    <xf numFmtId="0" fontId="11" fillId="0" borderId="11" xfId="328" applyNumberFormat="1" applyFont="1" applyBorder="1" applyAlignment="1">
      <alignment horizontal="center" vertical="center"/>
    </xf>
    <xf numFmtId="0" fontId="11" fillId="0" borderId="8" xfId="328" applyNumberFormat="1" applyFont="1" applyBorder="1" applyAlignment="1">
      <alignment horizontal="center" vertical="center"/>
    </xf>
    <xf numFmtId="0" fontId="9" fillId="0" borderId="6" xfId="328" applyNumberFormat="1" applyFont="1" applyBorder="1" applyAlignment="1">
      <alignment horizontal="center" vertical="center"/>
    </xf>
    <xf numFmtId="0" fontId="22" fillId="0" borderId="0" xfId="151" applyNumberFormat="1" applyFont="1">
      <alignment vertical="center"/>
    </xf>
    <xf numFmtId="0" fontId="23" fillId="0" borderId="0" xfId="151" applyNumberFormat="1" applyFont="1" applyFill="1" applyAlignment="1">
      <alignment horizontal="center" vertical="center"/>
    </xf>
    <xf numFmtId="0" fontId="23" fillId="0" borderId="0" xfId="151" applyNumberFormat="1" applyFont="1" applyAlignment="1">
      <alignment horizontal="center" vertical="center"/>
    </xf>
    <xf numFmtId="0" fontId="16" fillId="0" borderId="0" xfId="151" applyNumberFormat="1" applyFont="1">
      <alignment vertical="center"/>
    </xf>
    <xf numFmtId="0" fontId="26" fillId="0" borderId="9" xfId="51" applyFont="1" applyBorder="1" applyAlignment="1">
      <alignment horizontal="center" vertical="center"/>
    </xf>
    <xf numFmtId="0" fontId="26" fillId="0" borderId="14" xfId="51" applyFont="1" applyBorder="1" applyAlignment="1">
      <alignment horizontal="center" vertical="center"/>
    </xf>
    <xf numFmtId="0" fontId="26" fillId="0" borderId="0" xfId="51" applyFont="1" applyBorder="1" applyAlignment="1">
      <alignment horizontal="center" vertical="center"/>
    </xf>
    <xf numFmtId="0" fontId="27" fillId="0" borderId="0" xfId="297" applyNumberFormat="1" applyFont="1">
      <alignment vertical="center"/>
    </xf>
    <xf numFmtId="0" fontId="29" fillId="0" borderId="0" xfId="297" applyNumberFormat="1" applyFont="1">
      <alignment vertical="center"/>
    </xf>
    <xf numFmtId="0" fontId="29" fillId="0" borderId="0" xfId="297" applyNumberFormat="1" applyFont="1" applyAlignment="1">
      <alignment horizontal="center" vertical="center"/>
    </xf>
    <xf numFmtId="0" fontId="29" fillId="0" borderId="0" xfId="297" applyNumberFormat="1" applyFont="1" applyFill="1" applyAlignment="1">
      <alignment horizontal="center" vertical="center"/>
    </xf>
    <xf numFmtId="0" fontId="29" fillId="0" borderId="0" xfId="297" applyNumberFormat="1" applyFont="1" applyFill="1" applyBorder="1" applyAlignment="1">
      <alignment vertical="center" wrapText="1"/>
    </xf>
    <xf numFmtId="0" fontId="29" fillId="0" borderId="0" xfId="297" applyNumberFormat="1" applyFont="1" applyBorder="1" applyAlignment="1">
      <alignment horizontal="center" vertical="center"/>
    </xf>
    <xf numFmtId="0" fontId="27" fillId="0" borderId="0" xfId="297" applyNumberFormat="1" applyFont="1" applyAlignment="1">
      <alignment horizontal="center" vertical="center"/>
    </xf>
    <xf numFmtId="0" fontId="27" fillId="0" borderId="0" xfId="297" applyNumberFormat="1" applyFont="1" applyFill="1" applyAlignment="1">
      <alignment horizontal="center" vertical="center"/>
    </xf>
    <xf numFmtId="0" fontId="27" fillId="0" borderId="0" xfId="297" applyNumberFormat="1" applyFont="1" applyFill="1" applyBorder="1" applyAlignment="1">
      <alignment vertical="center" wrapText="1"/>
    </xf>
    <xf numFmtId="0" fontId="27" fillId="0" borderId="0" xfId="297" applyNumberFormat="1" applyFont="1" applyFill="1" applyBorder="1" applyAlignment="1">
      <alignment horizontal="center" vertical="center" wrapText="1"/>
    </xf>
    <xf numFmtId="0" fontId="27" fillId="0" borderId="0" xfId="297" applyNumberFormat="1" applyFont="1" applyBorder="1" applyAlignment="1">
      <alignment horizontal="center" vertical="center"/>
    </xf>
    <xf numFmtId="0" fontId="27" fillId="0" borderId="0" xfId="297" applyNumberFormat="1" applyFont="1" applyFill="1" applyBorder="1" applyAlignment="1">
      <alignment horizontal="center" vertical="center"/>
    </xf>
    <xf numFmtId="0" fontId="18" fillId="0" borderId="9" xfId="45" applyNumberFormat="1" applyFont="1" applyBorder="1" applyAlignment="1">
      <alignment horizontal="center" vertical="center"/>
    </xf>
    <xf numFmtId="0" fontId="22" fillId="0" borderId="10" xfId="45" applyNumberFormat="1" applyFont="1" applyBorder="1" applyAlignment="1">
      <alignment horizontal="center" vertical="center"/>
    </xf>
    <xf numFmtId="0" fontId="27" fillId="0" borderId="3" xfId="297" applyNumberFormat="1" applyFont="1" applyBorder="1" applyAlignment="1">
      <alignment horizontal="center" vertical="center"/>
    </xf>
    <xf numFmtId="0" fontId="27" fillId="0" borderId="1" xfId="297" applyNumberFormat="1" applyFont="1" applyBorder="1" applyAlignment="1">
      <alignment horizontal="center" vertical="center"/>
    </xf>
    <xf numFmtId="0" fontId="27" fillId="0" borderId="11" xfId="297" applyNumberFormat="1" applyFont="1" applyBorder="1" applyAlignment="1">
      <alignment horizontal="center" vertical="center"/>
    </xf>
    <xf numFmtId="0" fontId="27" fillId="0" borderId="8" xfId="297" applyNumberFormat="1" applyFont="1" applyBorder="1" applyAlignment="1">
      <alignment horizontal="center" vertical="center"/>
    </xf>
    <xf numFmtId="0" fontId="27" fillId="0" borderId="12" xfId="297" applyNumberFormat="1" applyFont="1" applyBorder="1" applyAlignment="1">
      <alignment horizontal="center" vertical="center"/>
    </xf>
    <xf numFmtId="0" fontId="27" fillId="0" borderId="3" xfId="297" applyNumberFormat="1" applyFont="1" applyFill="1" applyBorder="1" applyAlignment="1">
      <alignment horizontal="center" vertical="center"/>
    </xf>
    <xf numFmtId="0" fontId="27" fillId="0" borderId="7" xfId="297" applyNumberFormat="1" applyFont="1" applyBorder="1" applyAlignment="1">
      <alignment horizontal="center" vertical="center"/>
    </xf>
    <xf numFmtId="0" fontId="27" fillId="0" borderId="5" xfId="297" applyNumberFormat="1" applyFont="1" applyBorder="1" applyAlignment="1">
      <alignment horizontal="center" vertical="center"/>
    </xf>
    <xf numFmtId="0" fontId="27" fillId="0" borderId="11" xfId="297" applyNumberFormat="1" applyFont="1" applyFill="1" applyBorder="1" applyAlignment="1">
      <alignment horizontal="center" vertical="center"/>
    </xf>
    <xf numFmtId="0" fontId="27" fillId="0" borderId="4" xfId="297" applyNumberFormat="1" applyFont="1" applyBorder="1" applyAlignment="1">
      <alignment horizontal="center" vertical="center"/>
    </xf>
    <xf numFmtId="0" fontId="31" fillId="0" borderId="0" xfId="297" applyNumberFormat="1" applyFont="1" applyBorder="1" applyAlignment="1">
      <alignment vertical="center"/>
    </xf>
    <xf numFmtId="0" fontId="27" fillId="0" borderId="15" xfId="297" applyNumberFormat="1" applyFont="1" applyBorder="1" applyAlignment="1">
      <alignment horizontal="center" vertical="center"/>
    </xf>
    <xf numFmtId="0" fontId="27" fillId="0" borderId="2" xfId="297" applyNumberFormat="1" applyFont="1" applyBorder="1" applyAlignment="1">
      <alignment horizontal="center" vertical="center"/>
    </xf>
    <xf numFmtId="0" fontId="27" fillId="0" borderId="6" xfId="297" applyNumberFormat="1" applyFont="1" applyFill="1" applyBorder="1" applyAlignment="1">
      <alignment horizontal="center" vertical="center"/>
    </xf>
    <xf numFmtId="0" fontId="27" fillId="0" borderId="6" xfId="297" applyNumberFormat="1" applyFont="1" applyBorder="1" applyAlignment="1">
      <alignment horizontal="center" vertical="center"/>
    </xf>
    <xf numFmtId="0" fontId="31" fillId="0" borderId="2" xfId="297" applyNumberFormat="1" applyFont="1" applyBorder="1" applyAlignment="1">
      <alignment vertical="center"/>
    </xf>
    <xf numFmtId="0" fontId="31" fillId="0" borderId="5" xfId="297" applyNumberFormat="1" applyFont="1" applyBorder="1" applyAlignment="1">
      <alignment vertical="center"/>
    </xf>
    <xf numFmtId="0" fontId="27" fillId="0" borderId="0" xfId="297" applyNumberFormat="1" applyFont="1" applyAlignment="1">
      <alignment vertical="center"/>
    </xf>
    <xf numFmtId="0" fontId="29" fillId="0" borderId="0" xfId="297" applyNumberFormat="1" applyFont="1" applyAlignment="1">
      <alignment horizontal="left" vertical="center"/>
    </xf>
    <xf numFmtId="0" fontId="30" fillId="0" borderId="0" xfId="297" applyNumberFormat="1" applyFont="1">
      <alignment vertical="center"/>
    </xf>
    <xf numFmtId="0" fontId="26" fillId="0" borderId="9" xfId="45" applyNumberFormat="1" applyFont="1" applyBorder="1" applyAlignment="1">
      <alignment horizontal="center" vertical="center"/>
    </xf>
    <xf numFmtId="0" fontId="22" fillId="0" borderId="0" xfId="45" applyNumberFormat="1" applyFont="1" applyBorder="1" applyAlignment="1">
      <alignment horizontal="center" vertical="center"/>
    </xf>
    <xf numFmtId="0" fontId="27" fillId="0" borderId="14" xfId="297" applyNumberFormat="1" applyFont="1" applyBorder="1">
      <alignment vertical="center"/>
    </xf>
    <xf numFmtId="0" fontId="21" fillId="0" borderId="1" xfId="0" applyNumberFormat="1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8" fillId="0" borderId="14" xfId="45" applyFont="1" applyBorder="1" applyAlignment="1">
      <alignment horizontal="center" vertical="center"/>
    </xf>
    <xf numFmtId="0" fontId="22" fillId="0" borderId="14" xfId="45" applyNumberFormat="1" applyFont="1" applyBorder="1" applyAlignment="1">
      <alignment horizontal="center" vertical="center"/>
    </xf>
    <xf numFmtId="0" fontId="22" fillId="0" borderId="13" xfId="45" applyNumberFormat="1" applyFont="1" applyBorder="1" applyAlignment="1">
      <alignment horizontal="center" vertical="center"/>
    </xf>
    <xf numFmtId="0" fontId="26" fillId="0" borderId="0" xfId="45" applyFont="1" applyBorder="1" applyAlignment="1">
      <alignment horizontal="center" vertical="center"/>
    </xf>
    <xf numFmtId="0" fontId="30" fillId="0" borderId="14" xfId="297" applyNumberFormat="1" applyFont="1" applyBorder="1">
      <alignment vertical="center"/>
    </xf>
    <xf numFmtId="0" fontId="15" fillId="0" borderId="0" xfId="1" applyNumberFormat="1" applyFont="1">
      <alignment vertical="center"/>
    </xf>
    <xf numFmtId="0" fontId="33" fillId="0" borderId="10" xfId="632" applyFont="1" applyFill="1" applyBorder="1" applyAlignment="1">
      <alignment horizontal="center"/>
    </xf>
    <xf numFmtId="0" fontId="34" fillId="0" borderId="9" xfId="3" applyFont="1" applyBorder="1" applyAlignment="1">
      <alignment horizontal="center" vertical="center"/>
    </xf>
    <xf numFmtId="0" fontId="38" fillId="0" borderId="0" xfId="633" applyNumberFormat="1" applyBorder="1" applyAlignment="1">
      <alignment horizontal="center" vertical="center"/>
    </xf>
    <xf numFmtId="0" fontId="38" fillId="0" borderId="0" xfId="633" applyNumberFormat="1" applyAlignment="1">
      <alignment horizontal="center" vertical="center"/>
    </xf>
    <xf numFmtId="0" fontId="10" fillId="0" borderId="0" xfId="37" applyNumberFormat="1" applyFont="1">
      <alignment vertical="center"/>
    </xf>
    <xf numFmtId="0" fontId="10" fillId="0" borderId="0" xfId="37" applyNumberFormat="1" applyFont="1" applyFill="1" applyBorder="1">
      <alignment vertical="center"/>
    </xf>
    <xf numFmtId="0" fontId="41" fillId="0" borderId="0" xfId="37" applyNumberFormat="1" applyFont="1" applyFill="1" applyBorder="1" applyAlignment="1">
      <alignment vertical="center"/>
    </xf>
    <xf numFmtId="0" fontId="43" fillId="0" borderId="0" xfId="37" applyNumberFormat="1" applyFont="1" applyBorder="1" applyAlignment="1">
      <alignment vertical="center"/>
    </xf>
    <xf numFmtId="0" fontId="42" fillId="0" borderId="0" xfId="37" applyNumberFormat="1" applyFont="1" applyFill="1" applyBorder="1" applyAlignment="1">
      <alignment horizontal="center" vertical="center"/>
    </xf>
    <xf numFmtId="0" fontId="41" fillId="0" borderId="0" xfId="37" applyNumberFormat="1" applyFont="1" applyAlignment="1">
      <alignment horizontal="center" vertical="center"/>
    </xf>
    <xf numFmtId="0" fontId="43" fillId="0" borderId="0" xfId="37" applyNumberFormat="1" applyFont="1" applyAlignment="1">
      <alignment vertical="center"/>
    </xf>
    <xf numFmtId="0" fontId="10" fillId="0" borderId="9" xfId="3" applyFont="1" applyBorder="1" applyAlignment="1">
      <alignment horizontal="center" vertical="center"/>
    </xf>
    <xf numFmtId="0" fontId="13" fillId="0" borderId="10" xfId="632" applyFill="1" applyBorder="1" applyAlignment="1">
      <alignment horizontal="center"/>
    </xf>
    <xf numFmtId="0" fontId="45" fillId="0" borderId="0" xfId="37" applyNumberFormat="1" applyFont="1" applyBorder="1" applyAlignment="1">
      <alignment vertical="center" wrapText="1"/>
    </xf>
    <xf numFmtId="0" fontId="27" fillId="0" borderId="10" xfId="297" applyNumberFormat="1" applyFont="1" applyBorder="1" applyAlignment="1">
      <alignment horizontal="center" vertical="center"/>
    </xf>
    <xf numFmtId="0" fontId="27" fillId="0" borderId="13" xfId="297" applyNumberFormat="1" applyFont="1" applyBorder="1" applyAlignment="1">
      <alignment horizontal="center" vertical="center"/>
    </xf>
    <xf numFmtId="0" fontId="27" fillId="0" borderId="14" xfId="297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35" fillId="2" borderId="1" xfId="2" applyNumberFormat="1" applyFont="1" applyFill="1" applyBorder="1" applyAlignment="1">
      <alignment horizontal="center" vertical="center"/>
    </xf>
    <xf numFmtId="0" fontId="35" fillId="2" borderId="2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0" fontId="35" fillId="2" borderId="4" xfId="2" applyNumberFormat="1" applyFont="1" applyFill="1" applyBorder="1" applyAlignment="1">
      <alignment horizontal="center" vertical="center"/>
    </xf>
    <xf numFmtId="0" fontId="35" fillId="2" borderId="5" xfId="2" applyNumberFormat="1" applyFont="1" applyFill="1" applyBorder="1" applyAlignment="1">
      <alignment horizontal="center" vertical="center"/>
    </xf>
    <xf numFmtId="0" fontId="35" fillId="2" borderId="6" xfId="2" applyNumberFormat="1" applyFont="1" applyFill="1" applyBorder="1" applyAlignment="1">
      <alignment horizontal="center" vertical="center"/>
    </xf>
    <xf numFmtId="0" fontId="9" fillId="0" borderId="7" xfId="2" applyNumberFormat="1" applyFont="1" applyBorder="1" applyAlignment="1">
      <alignment horizontal="center" vertical="center"/>
    </xf>
    <xf numFmtId="0" fontId="9" fillId="0" borderId="8" xfId="2" applyNumberFormat="1" applyFont="1" applyBorder="1" applyAlignment="1">
      <alignment horizontal="center" vertical="center"/>
    </xf>
    <xf numFmtId="0" fontId="7" fillId="0" borderId="7" xfId="2" applyNumberFormat="1" applyFont="1" applyBorder="1" applyAlignment="1">
      <alignment horizontal="center" vertical="center"/>
    </xf>
    <xf numFmtId="0" fontId="7" fillId="0" borderId="8" xfId="2" applyNumberFormat="1" applyFont="1" applyBorder="1" applyAlignment="1">
      <alignment horizontal="center" vertical="center"/>
    </xf>
    <xf numFmtId="0" fontId="9" fillId="0" borderId="3" xfId="2" applyNumberFormat="1" applyFont="1" applyFill="1" applyBorder="1" applyAlignment="1">
      <alignment horizontal="center" vertical="center"/>
    </xf>
    <xf numFmtId="0" fontId="9" fillId="0" borderId="6" xfId="2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/>
    </xf>
    <xf numFmtId="0" fontId="38" fillId="0" borderId="2" xfId="633" applyNumberFormat="1" applyBorder="1" applyAlignment="1">
      <alignment horizontal="center" vertical="center"/>
    </xf>
    <xf numFmtId="0" fontId="38" fillId="0" borderId="5" xfId="633" applyNumberFormat="1" applyBorder="1" applyAlignment="1">
      <alignment horizontal="center" vertical="center"/>
    </xf>
    <xf numFmtId="0" fontId="11" fillId="0" borderId="2" xfId="2" applyNumberFormat="1" applyFont="1" applyFill="1" applyBorder="1" applyAlignment="1">
      <alignment horizontal="center" vertical="center"/>
    </xf>
    <xf numFmtId="0" fontId="11" fillId="0" borderId="5" xfId="2" applyNumberFormat="1" applyFont="1" applyFill="1" applyBorder="1" applyAlignment="1">
      <alignment horizontal="center" vertical="center"/>
    </xf>
    <xf numFmtId="0" fontId="11" fillId="0" borderId="2" xfId="2" applyNumberFormat="1" applyFont="1" applyBorder="1" applyAlignment="1">
      <alignment horizontal="center" vertical="center"/>
    </xf>
    <xf numFmtId="0" fontId="11" fillId="0" borderId="0" xfId="2" applyNumberFormat="1" applyFont="1" applyBorder="1" applyAlignment="1">
      <alignment horizontal="center" vertical="center"/>
    </xf>
    <xf numFmtId="0" fontId="24" fillId="0" borderId="2" xfId="328" applyNumberFormat="1" applyFont="1" applyFill="1" applyBorder="1" applyAlignment="1">
      <alignment horizontal="center" vertical="center"/>
    </xf>
    <xf numFmtId="0" fontId="24" fillId="0" borderId="5" xfId="328" applyNumberFormat="1" applyFont="1" applyFill="1" applyBorder="1" applyAlignment="1">
      <alignment horizontal="center" vertical="center"/>
    </xf>
    <xf numFmtId="0" fontId="9" fillId="0" borderId="7" xfId="328" applyNumberFormat="1" applyFont="1" applyBorder="1" applyAlignment="1">
      <alignment horizontal="center" vertical="center"/>
    </xf>
    <xf numFmtId="0" fontId="9" fillId="0" borderId="8" xfId="328" applyNumberFormat="1" applyFont="1" applyBorder="1" applyAlignment="1">
      <alignment horizontal="center" vertical="center"/>
    </xf>
    <xf numFmtId="0" fontId="7" fillId="3" borderId="1" xfId="2" applyNumberFormat="1" applyFont="1" applyFill="1" applyBorder="1" applyAlignment="1">
      <alignment horizontal="center" vertical="center"/>
    </xf>
    <xf numFmtId="0" fontId="7" fillId="3" borderId="3" xfId="2" applyNumberFormat="1" applyFont="1" applyFill="1" applyBorder="1" applyAlignment="1">
      <alignment horizontal="center" vertical="center"/>
    </xf>
    <xf numFmtId="0" fontId="7" fillId="3" borderId="4" xfId="2" applyNumberFormat="1" applyFont="1" applyFill="1" applyBorder="1" applyAlignment="1">
      <alignment horizontal="center" vertical="center"/>
    </xf>
    <xf numFmtId="0" fontId="7" fillId="3" borderId="6" xfId="2" applyNumberFormat="1" applyFont="1" applyFill="1" applyBorder="1" applyAlignment="1">
      <alignment horizontal="center" vertical="center"/>
    </xf>
    <xf numFmtId="0" fontId="2" fillId="0" borderId="0" xfId="151" applyNumberFormat="1" applyFont="1" applyAlignment="1">
      <alignment horizontal="center" vertical="center"/>
    </xf>
    <xf numFmtId="0" fontId="5" fillId="0" borderId="0" xfId="151" applyNumberFormat="1" applyFont="1" applyAlignment="1">
      <alignment horizontal="center" vertical="center"/>
    </xf>
    <xf numFmtId="0" fontId="35" fillId="2" borderId="1" xfId="328" applyNumberFormat="1" applyFont="1" applyFill="1" applyBorder="1" applyAlignment="1">
      <alignment horizontal="center" vertical="center"/>
    </xf>
    <xf numFmtId="0" fontId="35" fillId="2" borderId="2" xfId="328" applyNumberFormat="1" applyFont="1" applyFill="1" applyBorder="1" applyAlignment="1">
      <alignment horizontal="center" vertical="center"/>
    </xf>
    <xf numFmtId="0" fontId="35" fillId="2" borderId="3" xfId="328" applyNumberFormat="1" applyFont="1" applyFill="1" applyBorder="1" applyAlignment="1">
      <alignment horizontal="center" vertical="center"/>
    </xf>
    <xf numFmtId="0" fontId="35" fillId="2" borderId="4" xfId="328" applyNumberFormat="1" applyFont="1" applyFill="1" applyBorder="1" applyAlignment="1">
      <alignment horizontal="center" vertical="center"/>
    </xf>
    <xf numFmtId="0" fontId="35" fillId="2" borderId="5" xfId="328" applyNumberFormat="1" applyFont="1" applyFill="1" applyBorder="1" applyAlignment="1">
      <alignment horizontal="center" vertical="center"/>
    </xf>
    <xf numFmtId="0" fontId="35" fillId="2" borderId="6" xfId="328" applyNumberFormat="1" applyFont="1" applyFill="1" applyBorder="1" applyAlignment="1">
      <alignment horizontal="center" vertical="center"/>
    </xf>
    <xf numFmtId="0" fontId="19" fillId="0" borderId="7" xfId="328" applyNumberFormat="1" applyFont="1" applyBorder="1" applyAlignment="1">
      <alignment horizontal="center" vertical="center"/>
    </xf>
    <xf numFmtId="0" fontId="19" fillId="0" borderId="8" xfId="328" applyNumberFormat="1" applyFont="1" applyBorder="1" applyAlignment="1">
      <alignment horizontal="center" vertical="center"/>
    </xf>
    <xf numFmtId="0" fontId="9" fillId="0" borderId="3" xfId="328" applyNumberFormat="1" applyFont="1" applyFill="1" applyBorder="1" applyAlignment="1">
      <alignment horizontal="center" vertical="center"/>
    </xf>
    <xf numFmtId="0" fontId="9" fillId="0" borderId="6" xfId="328" applyNumberFormat="1" applyFont="1" applyFill="1" applyBorder="1" applyAlignment="1">
      <alignment horizontal="center" vertical="center"/>
    </xf>
    <xf numFmtId="0" fontId="9" fillId="0" borderId="1" xfId="328" applyNumberFormat="1" applyFont="1" applyFill="1" applyBorder="1" applyAlignment="1">
      <alignment horizontal="center" vertical="center"/>
    </xf>
    <xf numFmtId="0" fontId="9" fillId="0" borderId="4" xfId="328" applyNumberFormat="1" applyFont="1" applyFill="1" applyBorder="1" applyAlignment="1">
      <alignment horizontal="center" vertical="center"/>
    </xf>
    <xf numFmtId="0" fontId="7" fillId="0" borderId="7" xfId="328" applyNumberFormat="1" applyFont="1" applyBorder="1" applyAlignment="1">
      <alignment horizontal="center" vertical="center"/>
    </xf>
    <xf numFmtId="0" fontId="7" fillId="0" borderId="8" xfId="328" applyNumberFormat="1" applyFont="1" applyBorder="1" applyAlignment="1">
      <alignment horizontal="center" vertical="center"/>
    </xf>
    <xf numFmtId="0" fontId="25" fillId="0" borderId="2" xfId="328" applyNumberFormat="1" applyFont="1" applyFill="1" applyBorder="1" applyAlignment="1">
      <alignment horizontal="center" vertical="center"/>
    </xf>
    <xf numFmtId="0" fontId="25" fillId="0" borderId="5" xfId="328" applyNumberFormat="1" applyFont="1" applyFill="1" applyBorder="1" applyAlignment="1">
      <alignment horizontal="center" vertical="center"/>
    </xf>
    <xf numFmtId="0" fontId="11" fillId="0" borderId="0" xfId="328" applyNumberFormat="1" applyFont="1" applyAlignment="1">
      <alignment horizontal="center" vertical="center"/>
    </xf>
    <xf numFmtId="0" fontId="11" fillId="0" borderId="2" xfId="328" applyNumberFormat="1" applyFont="1" applyBorder="1" applyAlignment="1">
      <alignment horizontal="center" vertical="center"/>
    </xf>
    <xf numFmtId="0" fontId="11" fillId="0" borderId="0" xfId="328" applyNumberFormat="1" applyFont="1" applyBorder="1" applyAlignment="1">
      <alignment horizontal="center" vertical="center"/>
    </xf>
    <xf numFmtId="0" fontId="11" fillId="0" borderId="2" xfId="328" applyNumberFormat="1" applyFont="1" applyFill="1" applyBorder="1" applyAlignment="1">
      <alignment horizontal="center" vertical="center"/>
    </xf>
    <xf numFmtId="0" fontId="11" fillId="0" borderId="5" xfId="328" applyNumberFormat="1" applyFont="1" applyFill="1" applyBorder="1" applyAlignment="1">
      <alignment horizontal="center" vertical="center"/>
    </xf>
    <xf numFmtId="0" fontId="28" fillId="0" borderId="0" xfId="297" applyNumberFormat="1" applyFont="1" applyAlignment="1">
      <alignment horizontal="center" vertical="center"/>
    </xf>
    <xf numFmtId="0" fontId="36" fillId="2" borderId="1" xfId="297" applyNumberFormat="1" applyFont="1" applyFill="1" applyBorder="1" applyAlignment="1">
      <alignment horizontal="center" vertical="center" wrapText="1"/>
    </xf>
    <xf numFmtId="0" fontId="36" fillId="2" borderId="2" xfId="297" applyNumberFormat="1" applyFont="1" applyFill="1" applyBorder="1" applyAlignment="1">
      <alignment horizontal="center" vertical="center" wrapText="1"/>
    </xf>
    <xf numFmtId="0" fontId="36" fillId="2" borderId="3" xfId="297" applyNumberFormat="1" applyFont="1" applyFill="1" applyBorder="1" applyAlignment="1">
      <alignment horizontal="center" vertical="center" wrapText="1"/>
    </xf>
    <xf numFmtId="0" fontId="36" fillId="2" borderId="4" xfId="297" applyNumberFormat="1" applyFont="1" applyFill="1" applyBorder="1" applyAlignment="1">
      <alignment horizontal="center" vertical="center" wrapText="1"/>
    </xf>
    <xf numFmtId="0" fontId="36" fillId="2" borderId="5" xfId="297" applyNumberFormat="1" applyFont="1" applyFill="1" applyBorder="1" applyAlignment="1">
      <alignment horizontal="center" vertical="center" wrapText="1"/>
    </xf>
    <xf numFmtId="0" fontId="36" fillId="2" borderId="6" xfId="297" applyNumberFormat="1" applyFont="1" applyFill="1" applyBorder="1" applyAlignment="1">
      <alignment horizontal="center" vertical="center" wrapText="1"/>
    </xf>
    <xf numFmtId="0" fontId="27" fillId="0" borderId="7" xfId="297" applyNumberFormat="1" applyFont="1" applyBorder="1" applyAlignment="1">
      <alignment horizontal="center" vertical="center"/>
    </xf>
    <xf numFmtId="0" fontId="27" fillId="0" borderId="8" xfId="297" applyNumberFormat="1" applyFont="1" applyBorder="1" applyAlignment="1">
      <alignment horizontal="center" vertical="center"/>
    </xf>
    <xf numFmtId="0" fontId="27" fillId="0" borderId="7" xfId="297" applyNumberFormat="1" applyFont="1" applyFill="1" applyBorder="1" applyAlignment="1">
      <alignment horizontal="center" vertical="center"/>
    </xf>
    <xf numFmtId="0" fontId="27" fillId="0" borderId="8" xfId="297" applyNumberFormat="1" applyFont="1" applyFill="1" applyBorder="1" applyAlignment="1">
      <alignment horizontal="center" vertical="center"/>
    </xf>
    <xf numFmtId="0" fontId="31" fillId="0" borderId="2" xfId="297" applyNumberFormat="1" applyFont="1" applyFill="1" applyBorder="1" applyAlignment="1">
      <alignment horizontal="center" vertical="center"/>
    </xf>
    <xf numFmtId="0" fontId="31" fillId="0" borderId="5" xfId="297" applyNumberFormat="1" applyFont="1" applyFill="1" applyBorder="1" applyAlignment="1">
      <alignment horizontal="center" vertical="center"/>
    </xf>
    <xf numFmtId="0" fontId="31" fillId="0" borderId="0" xfId="297" applyNumberFormat="1" applyFont="1" applyBorder="1" applyAlignment="1">
      <alignment horizontal="center" vertical="center"/>
    </xf>
    <xf numFmtId="0" fontId="31" fillId="0" borderId="0" xfId="297" applyNumberFormat="1" applyFont="1" applyAlignment="1">
      <alignment horizontal="center" vertical="center"/>
    </xf>
    <xf numFmtId="0" fontId="31" fillId="0" borderId="2" xfId="297" applyNumberFormat="1" applyFont="1" applyBorder="1" applyAlignment="1">
      <alignment horizontal="center" vertical="center"/>
    </xf>
    <xf numFmtId="0" fontId="27" fillId="0" borderId="2" xfId="297" applyNumberFormat="1" applyFont="1" applyFill="1" applyBorder="1" applyAlignment="1">
      <alignment horizontal="center" vertical="center"/>
    </xf>
    <xf numFmtId="0" fontId="27" fillId="0" borderId="5" xfId="297" applyNumberFormat="1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 wrapText="1"/>
    </xf>
    <xf numFmtId="0" fontId="21" fillId="3" borderId="3" xfId="0" applyNumberFormat="1" applyFont="1" applyFill="1" applyBorder="1" applyAlignment="1">
      <alignment horizontal="center" vertical="center" wrapText="1"/>
    </xf>
    <xf numFmtId="0" fontId="21" fillId="3" borderId="4" xfId="0" applyNumberFormat="1" applyFont="1" applyFill="1" applyBorder="1" applyAlignment="1">
      <alignment horizontal="center" vertical="center" wrapText="1"/>
    </xf>
    <xf numFmtId="0" fontId="21" fillId="3" borderId="6" xfId="0" applyNumberFormat="1" applyFont="1" applyFill="1" applyBorder="1" applyAlignment="1">
      <alignment horizontal="center" vertical="center" wrapText="1"/>
    </xf>
    <xf numFmtId="0" fontId="32" fillId="0" borderId="2" xfId="297" applyNumberFormat="1" applyFont="1" applyFill="1" applyBorder="1" applyAlignment="1">
      <alignment horizontal="center" vertical="center"/>
    </xf>
    <xf numFmtId="0" fontId="32" fillId="0" borderId="5" xfId="297" applyNumberFormat="1" applyFont="1" applyFill="1" applyBorder="1" applyAlignment="1">
      <alignment horizontal="center" vertical="center"/>
    </xf>
    <xf numFmtId="0" fontId="27" fillId="3" borderId="1" xfId="297" applyNumberFormat="1" applyFont="1" applyFill="1" applyBorder="1" applyAlignment="1">
      <alignment horizontal="center" vertical="center"/>
    </xf>
    <xf numFmtId="0" fontId="27" fillId="3" borderId="3" xfId="297" applyNumberFormat="1" applyFont="1" applyFill="1" applyBorder="1" applyAlignment="1">
      <alignment horizontal="center" vertical="center"/>
    </xf>
    <xf numFmtId="0" fontId="27" fillId="3" borderId="4" xfId="297" applyNumberFormat="1" applyFont="1" applyFill="1" applyBorder="1" applyAlignment="1">
      <alignment horizontal="center" vertical="center"/>
    </xf>
    <xf numFmtId="0" fontId="27" fillId="3" borderId="6" xfId="297" applyNumberFormat="1" applyFont="1" applyFill="1" applyBorder="1" applyAlignment="1">
      <alignment horizontal="center" vertical="center"/>
    </xf>
    <xf numFmtId="0" fontId="37" fillId="2" borderId="1" xfId="297" applyNumberFormat="1" applyFont="1" applyFill="1" applyBorder="1" applyAlignment="1">
      <alignment horizontal="center" vertical="center" wrapText="1"/>
    </xf>
    <xf numFmtId="0" fontId="37" fillId="2" borderId="2" xfId="297" applyNumberFormat="1" applyFont="1" applyFill="1" applyBorder="1" applyAlignment="1">
      <alignment horizontal="center" vertical="center" wrapText="1"/>
    </xf>
    <xf numFmtId="0" fontId="37" fillId="2" borderId="3" xfId="297" applyNumberFormat="1" applyFont="1" applyFill="1" applyBorder="1" applyAlignment="1">
      <alignment horizontal="center" vertical="center" wrapText="1"/>
    </xf>
    <xf numFmtId="0" fontId="37" fillId="2" borderId="4" xfId="297" applyNumberFormat="1" applyFont="1" applyFill="1" applyBorder="1" applyAlignment="1">
      <alignment horizontal="center" vertical="center" wrapText="1"/>
    </xf>
    <xf numFmtId="0" fontId="37" fillId="2" borderId="5" xfId="297" applyNumberFormat="1" applyFont="1" applyFill="1" applyBorder="1" applyAlignment="1">
      <alignment horizontal="center" vertical="center" wrapText="1"/>
    </xf>
    <xf numFmtId="0" fontId="37" fillId="2" borderId="6" xfId="297" applyNumberFormat="1" applyFont="1" applyFill="1" applyBorder="1" applyAlignment="1">
      <alignment horizontal="center" vertical="center" wrapText="1"/>
    </xf>
    <xf numFmtId="0" fontId="27" fillId="4" borderId="7" xfId="297" applyNumberFormat="1" applyFont="1" applyFill="1" applyBorder="1" applyAlignment="1">
      <alignment horizontal="center" vertical="center"/>
    </xf>
    <xf numFmtId="0" fontId="27" fillId="4" borderId="8" xfId="297" applyNumberFormat="1" applyFont="1" applyFill="1" applyBorder="1" applyAlignment="1">
      <alignment horizontal="center" vertical="center"/>
    </xf>
    <xf numFmtId="0" fontId="38" fillId="0" borderId="0" xfId="633" applyNumberFormat="1" applyAlignment="1">
      <alignment horizontal="center" vertical="center"/>
    </xf>
    <xf numFmtId="0" fontId="39" fillId="0" borderId="0" xfId="37" applyNumberFormat="1" applyFont="1" applyAlignment="1">
      <alignment horizontal="center" vertical="center"/>
    </xf>
    <xf numFmtId="0" fontId="40" fillId="0" borderId="0" xfId="37" applyNumberFormat="1" applyFont="1" applyAlignment="1">
      <alignment horizontal="center" vertical="center"/>
    </xf>
    <xf numFmtId="0" fontId="42" fillId="2" borderId="10" xfId="37" applyNumberFormat="1" applyFont="1" applyFill="1" applyBorder="1" applyAlignment="1">
      <alignment horizontal="center" vertical="center"/>
    </xf>
    <xf numFmtId="0" fontId="44" fillId="0" borderId="1" xfId="37" applyNumberFormat="1" applyFont="1" applyBorder="1" applyAlignment="1">
      <alignment horizontal="center" vertical="center" wrapText="1"/>
    </xf>
    <xf numFmtId="0" fontId="44" fillId="0" borderId="4" xfId="37" applyNumberFormat="1" applyFont="1" applyBorder="1" applyAlignment="1">
      <alignment horizontal="center" vertical="center" wrapText="1"/>
    </xf>
    <xf numFmtId="0" fontId="10" fillId="0" borderId="16" xfId="37" applyNumberFormat="1" applyFont="1" applyBorder="1" applyAlignment="1">
      <alignment horizontal="center" vertical="center"/>
    </xf>
    <xf numFmtId="0" fontId="10" fillId="0" borderId="17" xfId="37" applyNumberFormat="1" applyFont="1" applyBorder="1" applyAlignment="1">
      <alignment horizontal="center" vertical="center"/>
    </xf>
    <xf numFmtId="0" fontId="45" fillId="0" borderId="5" xfId="37" applyNumberFormat="1" applyFont="1" applyBorder="1" applyAlignment="1">
      <alignment horizontal="center" vertical="center" wrapText="1"/>
    </xf>
    <xf numFmtId="0" fontId="45" fillId="0" borderId="6" xfId="37" applyNumberFormat="1" applyFont="1" applyBorder="1" applyAlignment="1">
      <alignment horizontal="center" vertical="center" wrapText="1"/>
    </xf>
    <xf numFmtId="0" fontId="10" fillId="0" borderId="1" xfId="37" applyNumberFormat="1" applyFont="1" applyBorder="1" applyAlignment="1">
      <alignment horizontal="center" vertical="center"/>
    </xf>
    <xf numFmtId="0" fontId="10" fillId="0" borderId="4" xfId="37" applyNumberFormat="1" applyFont="1" applyBorder="1" applyAlignment="1">
      <alignment horizontal="center" vertical="center"/>
    </xf>
    <xf numFmtId="0" fontId="44" fillId="0" borderId="7" xfId="37" applyNumberFormat="1" applyFont="1" applyBorder="1" applyAlignment="1">
      <alignment horizontal="center" vertical="center" wrapText="1"/>
    </xf>
    <xf numFmtId="0" fontId="44" fillId="0" borderId="8" xfId="37" applyNumberFormat="1" applyFont="1" applyBorder="1" applyAlignment="1">
      <alignment horizontal="center" vertical="center" wrapText="1"/>
    </xf>
    <xf numFmtId="0" fontId="46" fillId="0" borderId="2" xfId="37" applyNumberFormat="1" applyFont="1" applyFill="1" applyBorder="1" applyAlignment="1">
      <alignment horizontal="center" vertical="center" wrapText="1"/>
    </xf>
    <xf numFmtId="0" fontId="46" fillId="0" borderId="0" xfId="37" applyNumberFormat="1" applyFont="1" applyFill="1" applyBorder="1" applyAlignment="1">
      <alignment horizontal="center" vertical="center" wrapText="1"/>
    </xf>
  </cellXfs>
  <cellStyles count="634">
    <cellStyle name="쉼표 [0] 2" xfId="7"/>
    <cellStyle name="쉼표 [0] 2 2" xfId="8"/>
    <cellStyle name="쉼표 [0] 2 3" xfId="9"/>
    <cellStyle name="쉼표 [0] 2 4" xfId="10"/>
    <cellStyle name="쉼표 [0] 3" xfId="11"/>
    <cellStyle name="쉼표 [0] 3 2" xfId="12"/>
    <cellStyle name="쉼표 [0] 3 3" xfId="13"/>
    <cellStyle name="쉼표 [0] 3 4" xfId="14"/>
    <cellStyle name="쉼표 [0] 4" xfId="15"/>
    <cellStyle name="쉼표 [0] 4 2" xfId="16"/>
    <cellStyle name="쉼표 [0] 4 3" xfId="17"/>
    <cellStyle name="쉼표 [0] 4 4" xfId="18"/>
    <cellStyle name="쉼표 [0] 5" xfId="19"/>
    <cellStyle name="쉼표 [0] 5 2" xfId="20"/>
    <cellStyle name="쉼표 [0] 5 3" xfId="21"/>
    <cellStyle name="쉼표 [0] 5 4" xfId="22"/>
    <cellStyle name="통화 [0] 2" xfId="6"/>
    <cellStyle name="통화 [0] 2 2" xfId="23"/>
    <cellStyle name="통화 [0] 2 3" xfId="24"/>
    <cellStyle name="통화 [0] 2 4" xfId="25"/>
    <cellStyle name="통화 [0] 3" xfId="26"/>
    <cellStyle name="통화 [0] 3 2" xfId="27"/>
    <cellStyle name="통화 [0] 3 2 2" xfId="28"/>
    <cellStyle name="통화 [0] 3 2 3" xfId="29"/>
    <cellStyle name="통화 [0] 3 3" xfId="30"/>
    <cellStyle name="통화 [0] 3 4" xfId="31"/>
    <cellStyle name="표준" xfId="0" builtinId="0"/>
    <cellStyle name="표준 10" xfId="32"/>
    <cellStyle name="표준 10 2" xfId="33"/>
    <cellStyle name="표준 10 2 2" xfId="34"/>
    <cellStyle name="표준 10 3" xfId="35"/>
    <cellStyle name="표준 10 3 2" xfId="36"/>
    <cellStyle name="표준 10 3 3" xfId="37"/>
    <cellStyle name="표준 10 4" xfId="38"/>
    <cellStyle name="표준 11" xfId="39"/>
    <cellStyle name="표준 11 2" xfId="40"/>
    <cellStyle name="표준 11 3" xfId="41"/>
    <cellStyle name="표준 11 4" xfId="42"/>
    <cellStyle name="표준 12" xfId="43"/>
    <cellStyle name="표준 12 2" xfId="44"/>
    <cellStyle name="표준 12 2 2" xfId="3"/>
    <cellStyle name="표준 12 3" xfId="45"/>
    <cellStyle name="표준 13" xfId="46"/>
    <cellStyle name="표준 13 2" xfId="47"/>
    <cellStyle name="표준 14" xfId="48"/>
    <cellStyle name="표준 14 2" xfId="49"/>
    <cellStyle name="표준 15" xfId="50"/>
    <cellStyle name="표준 15 2" xfId="51"/>
    <cellStyle name="표준 16" xfId="632"/>
    <cellStyle name="표준 2" xfId="52"/>
    <cellStyle name="표준 2 2" xfId="53"/>
    <cellStyle name="표준 2 2 2" xfId="54"/>
    <cellStyle name="표준 2 2 2 10" xfId="55"/>
    <cellStyle name="표준 2 2 2 2" xfId="56"/>
    <cellStyle name="표준 2 2 2 2 2" xfId="57"/>
    <cellStyle name="표준 2 2 2 2 2 2" xfId="58"/>
    <cellStyle name="표준 2 2 2 2 2 3" xfId="59"/>
    <cellStyle name="표준 2 2 2 2 2 4" xfId="60"/>
    <cellStyle name="표준 2 2 2 2 3" xfId="61"/>
    <cellStyle name="표준 2 2 2 2 4" xfId="62"/>
    <cellStyle name="표준 2 2 2 2 5" xfId="63"/>
    <cellStyle name="표준 2 2 2 2 6" xfId="64"/>
    <cellStyle name="표준 2 2 2 3" xfId="65"/>
    <cellStyle name="표준 2 2 2 3 2" xfId="66"/>
    <cellStyle name="표준 2 2 2 3 3" xfId="67"/>
    <cellStyle name="표준 2 2 2 3 4" xfId="68"/>
    <cellStyle name="표준 2 2 2 4" xfId="69"/>
    <cellStyle name="표준 2 2 2 4 2" xfId="70"/>
    <cellStyle name="표준 2 2 2 4 3" xfId="71"/>
    <cellStyle name="표준 2 2 2 4 4" xfId="72"/>
    <cellStyle name="표준 2 2 2 5" xfId="73"/>
    <cellStyle name="표준 2 2 2 5 2" xfId="74"/>
    <cellStyle name="표준 2 2 2 5 3" xfId="75"/>
    <cellStyle name="표준 2 2 2 5 4" xfId="76"/>
    <cellStyle name="표준 2 2 2 6" xfId="77"/>
    <cellStyle name="표준 2 2 2 6 2" xfId="78"/>
    <cellStyle name="표준 2 2 2 6 3" xfId="79"/>
    <cellStyle name="표준 2 2 2 6 4" xfId="80"/>
    <cellStyle name="표준 2 2 2 7" xfId="81"/>
    <cellStyle name="표준 2 2 2 8" xfId="82"/>
    <cellStyle name="표준 2 2 2 9" xfId="83"/>
    <cellStyle name="표준 2 2 3" xfId="84"/>
    <cellStyle name="표준 2 2 3 10" xfId="85"/>
    <cellStyle name="표준 2 2 3 2" xfId="86"/>
    <cellStyle name="표준 2 2 3 2 2" xfId="87"/>
    <cellStyle name="표준 2 2 3 2 3" xfId="88"/>
    <cellStyle name="표준 2 2 3 2 4" xfId="89"/>
    <cellStyle name="표준 2 2 3 3" xfId="4"/>
    <cellStyle name="표준 2 2 3 4" xfId="90"/>
    <cellStyle name="표준 2 2 3 4 2" xfId="91"/>
    <cellStyle name="표준 2 2 3 4 3" xfId="92"/>
    <cellStyle name="표준 2 2 3 4 4" xfId="93"/>
    <cellStyle name="표준 2 2 3 5" xfId="94"/>
    <cellStyle name="표준 2 2 3 5 2" xfId="95"/>
    <cellStyle name="표준 2 2 3 5 3" xfId="96"/>
    <cellStyle name="표준 2 2 3 5 4" xfId="97"/>
    <cellStyle name="표준 2 2 3 6" xfId="98"/>
    <cellStyle name="표준 2 2 3 6 2" xfId="99"/>
    <cellStyle name="표준 2 2 3 6 3" xfId="100"/>
    <cellStyle name="표준 2 2 3 6 4" xfId="101"/>
    <cellStyle name="표준 2 2 3 7" xfId="102"/>
    <cellStyle name="표준 2 2 3 8" xfId="103"/>
    <cellStyle name="표준 2 2 3 9" xfId="104"/>
    <cellStyle name="표준 2 2 4" xfId="105"/>
    <cellStyle name="표준 2 2 5" xfId="106"/>
    <cellStyle name="표준 2 2 5 2" xfId="107"/>
    <cellStyle name="표준 2 2 5 3" xfId="108"/>
    <cellStyle name="표준 2 2 5 4" xfId="109"/>
    <cellStyle name="표준 2 2 6" xfId="110"/>
    <cellStyle name="표준 2 2 6 2" xfId="111"/>
    <cellStyle name="표준 2 2 6 3" xfId="112"/>
    <cellStyle name="표준 2 2 6 4" xfId="113"/>
    <cellStyle name="표준 2 2 7" xfId="114"/>
    <cellStyle name="표준 2 2 7 2" xfId="1"/>
    <cellStyle name="표준 2 3" xfId="5"/>
    <cellStyle name="표준 2 4" xfId="115"/>
    <cellStyle name="표준 2 4 2" xfId="116"/>
    <cellStyle name="표준 2 4 2 2" xfId="117"/>
    <cellStyle name="표준 2 4 2 3" xfId="118"/>
    <cellStyle name="표준 2 4 2 4" xfId="119"/>
    <cellStyle name="표준 2 4 3" xfId="120"/>
    <cellStyle name="표준 2 4 3 2" xfId="121"/>
    <cellStyle name="표준 2 4 3 3" xfId="122"/>
    <cellStyle name="표준 2 4 3 4" xfId="123"/>
    <cellStyle name="표준 2 4 4" xfId="124"/>
    <cellStyle name="표준 2 4 4 2" xfId="125"/>
    <cellStyle name="표준 2 4 4 3" xfId="126"/>
    <cellStyle name="표준 2 4 4 4" xfId="127"/>
    <cellStyle name="표준 2 4 5" xfId="128"/>
    <cellStyle name="표준 2 4 5 2" xfId="129"/>
    <cellStyle name="표준 2 4 5 3" xfId="130"/>
    <cellStyle name="표준 2 4 5 4" xfId="131"/>
    <cellStyle name="표준 2 4 6" xfId="132"/>
    <cellStyle name="표준 2 4 7" xfId="133"/>
    <cellStyle name="표준 2 4 8" xfId="134"/>
    <cellStyle name="표준 2 4 9" xfId="135"/>
    <cellStyle name="표준 2 5" xfId="136"/>
    <cellStyle name="표준 2 5 2" xfId="137"/>
    <cellStyle name="표준 2 5 3" xfId="138"/>
    <cellStyle name="표준 2 5 4" xfId="139"/>
    <cellStyle name="표준 2 6" xfId="140"/>
    <cellStyle name="표준 2 6 2" xfId="141"/>
    <cellStyle name="표준 2 6 3" xfId="142"/>
    <cellStyle name="표준 2 6 4" xfId="143"/>
    <cellStyle name="표준 3" xfId="144"/>
    <cellStyle name="표준 3 2" xfId="145"/>
    <cellStyle name="표준 3 2 2" xfId="146"/>
    <cellStyle name="표준 3 2 2 10" xfId="147"/>
    <cellStyle name="표준 3 2 2 11" xfId="148"/>
    <cellStyle name="표준 3 2 2 12" xfId="149"/>
    <cellStyle name="표준 3 2 2 13" xfId="150"/>
    <cellStyle name="표준 3 2 2 14" xfId="151"/>
    <cellStyle name="표준 3 2 2 2" xfId="152"/>
    <cellStyle name="표준 3 2 2 2 10" xfId="153"/>
    <cellStyle name="표준 3 2 2 2 2" xfId="154"/>
    <cellStyle name="표준 3 2 2 2 2 2" xfId="155"/>
    <cellStyle name="표준 3 2 2 2 2 2 2" xfId="156"/>
    <cellStyle name="표준 3 2 2 2 2 2 3" xfId="157"/>
    <cellStyle name="표준 3 2 2 2 2 2 4" xfId="158"/>
    <cellStyle name="표준 3 2 2 2 2 3" xfId="159"/>
    <cellStyle name="표준 3 2 2 2 2 4" xfId="160"/>
    <cellStyle name="표준 3 2 2 2 2 5" xfId="161"/>
    <cellStyle name="표준 3 2 2 2 3" xfId="162"/>
    <cellStyle name="표준 3 2 2 2 3 2" xfId="163"/>
    <cellStyle name="표준 3 2 2 2 3 3" xfId="164"/>
    <cellStyle name="표준 3 2 2 2 3 4" xfId="165"/>
    <cellStyle name="표준 3 2 2 2 4" xfId="166"/>
    <cellStyle name="표준 3 2 2 2 4 2" xfId="167"/>
    <cellStyle name="표준 3 2 2 2 4 3" xfId="168"/>
    <cellStyle name="표준 3 2 2 2 4 4" xfId="169"/>
    <cellStyle name="표준 3 2 2 2 5" xfId="170"/>
    <cellStyle name="표준 3 2 2 2 5 2" xfId="171"/>
    <cellStyle name="표준 3 2 2 2 5 3" xfId="172"/>
    <cellStyle name="표준 3 2 2 2 5 4" xfId="173"/>
    <cellStyle name="표준 3 2 2 2 6" xfId="174"/>
    <cellStyle name="표준 3 2 2 2 6 2" xfId="175"/>
    <cellStyle name="표준 3 2 2 2 6 3" xfId="176"/>
    <cellStyle name="표준 3 2 2 2 6 4" xfId="177"/>
    <cellStyle name="표준 3 2 2 2 7" xfId="178"/>
    <cellStyle name="표준 3 2 2 2 8" xfId="179"/>
    <cellStyle name="표준 3 2 2 2 9" xfId="180"/>
    <cellStyle name="표준 3 2 2 3" xfId="181"/>
    <cellStyle name="표준 3 2 2 3 2" xfId="182"/>
    <cellStyle name="표준 3 2 2 3 2 2" xfId="183"/>
    <cellStyle name="표준 3 2 2 3 2 2 2" xfId="184"/>
    <cellStyle name="표준 3 2 2 3 2 2 3" xfId="185"/>
    <cellStyle name="표준 3 2 2 3 2 2 4" xfId="186"/>
    <cellStyle name="표준 3 2 2 3 2 3" xfId="187"/>
    <cellStyle name="표준 3 2 2 3 2 4" xfId="188"/>
    <cellStyle name="표준 3 2 2 3 2 5" xfId="189"/>
    <cellStyle name="표준 3 2 2 3 3" xfId="190"/>
    <cellStyle name="표준 3 2 2 3 3 2" xfId="191"/>
    <cellStyle name="표준 3 2 2 3 3 3" xfId="192"/>
    <cellStyle name="표준 3 2 2 3 3 4" xfId="193"/>
    <cellStyle name="표준 3 2 2 3 4" xfId="194"/>
    <cellStyle name="표준 3 2 2 3 4 2" xfId="195"/>
    <cellStyle name="표준 3 2 2 3 4 3" xfId="196"/>
    <cellStyle name="표준 3 2 2 3 4 4" xfId="197"/>
    <cellStyle name="표준 3 2 2 3 5" xfId="198"/>
    <cellStyle name="표준 3 2 2 3 5 2" xfId="199"/>
    <cellStyle name="표준 3 2 2 3 5 3" xfId="200"/>
    <cellStyle name="표준 3 2 2 3 5 4" xfId="201"/>
    <cellStyle name="표준 3 2 2 3 6" xfId="202"/>
    <cellStyle name="표준 3 2 2 3 6 2" xfId="203"/>
    <cellStyle name="표준 3 2 2 3 6 3" xfId="204"/>
    <cellStyle name="표준 3 2 2 3 6 4" xfId="205"/>
    <cellStyle name="표준 3 2 2 3 7" xfId="206"/>
    <cellStyle name="표준 3 2 2 3 8" xfId="207"/>
    <cellStyle name="표준 3 2 2 3 9" xfId="208"/>
    <cellStyle name="표준 3 2 2 4" xfId="209"/>
    <cellStyle name="표준 3 2 2 4 2" xfId="210"/>
    <cellStyle name="표준 3 2 2 4 2 2" xfId="211"/>
    <cellStyle name="표준 3 2 2 4 2 2 2" xfId="212"/>
    <cellStyle name="표준 3 2 2 4 2 2 3" xfId="213"/>
    <cellStyle name="표준 3 2 2 4 2 2 4" xfId="214"/>
    <cellStyle name="표준 3 2 2 4 2 3" xfId="215"/>
    <cellStyle name="표준 3 2 2 4 2 4" xfId="216"/>
    <cellStyle name="표준 3 2 2 4 2 5" xfId="217"/>
    <cellStyle name="표준 3 2 2 4 3" xfId="218"/>
    <cellStyle name="표준 3 2 2 4 3 2" xfId="219"/>
    <cellStyle name="표준 3 2 2 4 3 3" xfId="220"/>
    <cellStyle name="표준 3 2 2 4 3 4" xfId="221"/>
    <cellStyle name="표준 3 2 2 4 4" xfId="222"/>
    <cellStyle name="표준 3 2 2 4 4 2" xfId="223"/>
    <cellStyle name="표준 3 2 2 4 4 3" xfId="224"/>
    <cellStyle name="표준 3 2 2 4 4 4" xfId="225"/>
    <cellStyle name="표준 3 2 2 4 5" xfId="226"/>
    <cellStyle name="표준 3 2 2 4 5 2" xfId="227"/>
    <cellStyle name="표준 3 2 2 4 5 3" xfId="228"/>
    <cellStyle name="표준 3 2 2 4 5 4" xfId="229"/>
    <cellStyle name="표준 3 2 2 4 6" xfId="230"/>
    <cellStyle name="표준 3 2 2 4 6 2" xfId="231"/>
    <cellStyle name="표준 3 2 2 4 6 3" xfId="232"/>
    <cellStyle name="표준 3 2 2 4 6 4" xfId="233"/>
    <cellStyle name="표준 3 2 2 4 7" xfId="234"/>
    <cellStyle name="표준 3 2 2 4 8" xfId="235"/>
    <cellStyle name="표준 3 2 2 4 9" xfId="236"/>
    <cellStyle name="표준 3 2 2 5" xfId="237"/>
    <cellStyle name="표준 3 2 2 5 2" xfId="238"/>
    <cellStyle name="표준 3 2 2 5 2 2" xfId="239"/>
    <cellStyle name="표준 3 2 2 5 2 3" xfId="240"/>
    <cellStyle name="표준 3 2 2 5 2 4" xfId="241"/>
    <cellStyle name="표준 3 2 2 5 3" xfId="242"/>
    <cellStyle name="표준 3 2 2 5 4" xfId="243"/>
    <cellStyle name="표준 3 2 2 5 5" xfId="244"/>
    <cellStyle name="표준 3 2 2 6" xfId="245"/>
    <cellStyle name="표준 3 2 2 6 2" xfId="246"/>
    <cellStyle name="표준 3 2 2 6 3" xfId="247"/>
    <cellStyle name="표준 3 2 2 6 4" xfId="248"/>
    <cellStyle name="표준 3 2 2 7" xfId="249"/>
    <cellStyle name="표준 3 2 2 7 2" xfId="250"/>
    <cellStyle name="표준 3 2 2 7 3" xfId="251"/>
    <cellStyle name="표준 3 2 2 7 4" xfId="252"/>
    <cellStyle name="표준 3 2 2 8" xfId="253"/>
    <cellStyle name="표준 3 2 2 8 2" xfId="254"/>
    <cellStyle name="표준 3 2 2 8 3" xfId="255"/>
    <cellStyle name="표준 3 2 2 8 4" xfId="256"/>
    <cellStyle name="표준 3 2 2 9" xfId="257"/>
    <cellStyle name="표준 3 2 2 9 2" xfId="258"/>
    <cellStyle name="표준 3 2 2 9 3" xfId="259"/>
    <cellStyle name="표준 3 2 2 9 4" xfId="260"/>
    <cellStyle name="표준 3 2 3" xfId="261"/>
    <cellStyle name="표준 3 2 3 10" xfId="262"/>
    <cellStyle name="표준 3 2 3 2" xfId="263"/>
    <cellStyle name="표준 3 2 3 2 2" xfId="264"/>
    <cellStyle name="표준 3 2 3 2 3" xfId="265"/>
    <cellStyle name="표준 3 2 3 2 4" xfId="266"/>
    <cellStyle name="표준 3 2 3 3" xfId="2"/>
    <cellStyle name="표준 3 2 3 4" xfId="267"/>
    <cellStyle name="표준 3 2 3 4 2" xfId="268"/>
    <cellStyle name="표준 3 2 3 4 3" xfId="269"/>
    <cellStyle name="표준 3 2 3 4 4" xfId="270"/>
    <cellStyle name="표준 3 2 3 5" xfId="271"/>
    <cellStyle name="표준 3 2 3 5 2" xfId="272"/>
    <cellStyle name="표준 3 2 3 5 3" xfId="273"/>
    <cellStyle name="표준 3 2 3 5 4" xfId="274"/>
    <cellStyle name="표준 3 2 3 6" xfId="275"/>
    <cellStyle name="표준 3 2 3 6 2" xfId="276"/>
    <cellStyle name="표준 3 2 3 6 3" xfId="277"/>
    <cellStyle name="표준 3 2 3 6 4" xfId="278"/>
    <cellStyle name="표준 3 2 3 7" xfId="279"/>
    <cellStyle name="표준 3 2 3 8" xfId="280"/>
    <cellStyle name="표준 3 2 3 9" xfId="281"/>
    <cellStyle name="표준 3 2 4" xfId="282"/>
    <cellStyle name="표준 3 2 5" xfId="283"/>
    <cellStyle name="표준 3 2 5 2" xfId="284"/>
    <cellStyle name="표준 3 2 5 3" xfId="285"/>
    <cellStyle name="표준 3 2 5 4" xfId="286"/>
    <cellStyle name="표준 3 2 6" xfId="287"/>
    <cellStyle name="표준 3 2 6 2" xfId="288"/>
    <cellStyle name="표준 3 2 6 3" xfId="289"/>
    <cellStyle name="표준 3 2 6 4" xfId="290"/>
    <cellStyle name="표준 3 2 7" xfId="291"/>
    <cellStyle name="표준 3 3" xfId="292"/>
    <cellStyle name="표준 3 4" xfId="293"/>
    <cellStyle name="표준 3 4 2" xfId="294"/>
    <cellStyle name="표준 3 4 3" xfId="295"/>
    <cellStyle name="표준 3 4 4" xfId="296"/>
    <cellStyle name="표준 4" xfId="297"/>
    <cellStyle name="표준 4 2" xfId="298"/>
    <cellStyle name="표준 4 2 10" xfId="299"/>
    <cellStyle name="표준 4 2 2" xfId="300"/>
    <cellStyle name="표준 4 2 2 2" xfId="301"/>
    <cellStyle name="표준 4 2 2 2 2" xfId="302"/>
    <cellStyle name="표준 4 2 2 2 3" xfId="303"/>
    <cellStyle name="표준 4 2 2 2 4" xfId="304"/>
    <cellStyle name="표준 4 2 2 3" xfId="305"/>
    <cellStyle name="표준 4 2 2 4" xfId="306"/>
    <cellStyle name="표준 4 2 2 5" xfId="307"/>
    <cellStyle name="표준 4 2 2 6" xfId="308"/>
    <cellStyle name="표준 4 2 3" xfId="309"/>
    <cellStyle name="표준 4 2 3 2" xfId="310"/>
    <cellStyle name="표준 4 2 3 3" xfId="311"/>
    <cellStyle name="표준 4 2 3 4" xfId="312"/>
    <cellStyle name="표준 4 2 4" xfId="313"/>
    <cellStyle name="표준 4 2 4 2" xfId="314"/>
    <cellStyle name="표준 4 2 4 3" xfId="315"/>
    <cellStyle name="표준 4 2 4 4" xfId="316"/>
    <cellStyle name="표준 4 2 5" xfId="317"/>
    <cellStyle name="표준 4 2 5 2" xfId="318"/>
    <cellStyle name="표준 4 2 5 3" xfId="319"/>
    <cellStyle name="표준 4 2 5 4" xfId="320"/>
    <cellStyle name="표준 4 2 6" xfId="321"/>
    <cellStyle name="표준 4 2 6 2" xfId="322"/>
    <cellStyle name="표준 4 2 6 3" xfId="323"/>
    <cellStyle name="표준 4 2 6 4" xfId="324"/>
    <cellStyle name="표준 4 2 7" xfId="325"/>
    <cellStyle name="표준 4 2 8" xfId="326"/>
    <cellStyle name="표준 4 2 9" xfId="327"/>
    <cellStyle name="표준 4 3" xfId="328"/>
    <cellStyle name="표준 4 3 2" xfId="329"/>
    <cellStyle name="표준 4 4" xfId="330"/>
    <cellStyle name="표준 4 4 2" xfId="331"/>
    <cellStyle name="표준 4 4 2 2" xfId="332"/>
    <cellStyle name="표준 4 4 2 3" xfId="333"/>
    <cellStyle name="표준 4 4 2 4" xfId="334"/>
    <cellStyle name="표준 4 4 3" xfId="335"/>
    <cellStyle name="표준 4 4 3 2" xfId="336"/>
    <cellStyle name="표준 4 4 3 3" xfId="337"/>
    <cellStyle name="표준 4 4 3 4" xfId="338"/>
    <cellStyle name="표준 4 4 4" xfId="339"/>
    <cellStyle name="표준 4 4 4 2" xfId="340"/>
    <cellStyle name="표준 4 4 4 3" xfId="341"/>
    <cellStyle name="표준 4 4 4 4" xfId="342"/>
    <cellStyle name="표준 4 4 5" xfId="343"/>
    <cellStyle name="표준 4 4 5 2" xfId="344"/>
    <cellStyle name="표준 4 4 5 3" xfId="345"/>
    <cellStyle name="표준 4 4 5 4" xfId="346"/>
    <cellStyle name="표준 4 4 6" xfId="347"/>
    <cellStyle name="표준 4 4 7" xfId="348"/>
    <cellStyle name="표준 4 4 8" xfId="349"/>
    <cellStyle name="표준 4 5" xfId="350"/>
    <cellStyle name="표준 4 5 2" xfId="351"/>
    <cellStyle name="표준 4 5 3" xfId="352"/>
    <cellStyle name="표준 4 5 4" xfId="353"/>
    <cellStyle name="표준 4 6" xfId="354"/>
    <cellStyle name="표준 4 6 2" xfId="355"/>
    <cellStyle name="표준 4 6 3" xfId="356"/>
    <cellStyle name="표준 4 6 4" xfId="357"/>
    <cellStyle name="표준 4 7" xfId="358"/>
    <cellStyle name="표준 5" xfId="359"/>
    <cellStyle name="표준 5 10" xfId="360"/>
    <cellStyle name="표준 5 11" xfId="361"/>
    <cellStyle name="표준 5 12" xfId="362"/>
    <cellStyle name="표준 5 2" xfId="363"/>
    <cellStyle name="표준 5 2 2" xfId="364"/>
    <cellStyle name="표준 5 2 2 2" xfId="365"/>
    <cellStyle name="표준 5 2 2 2 2" xfId="366"/>
    <cellStyle name="표준 5 2 2 2 3" xfId="367"/>
    <cellStyle name="표준 5 2 2 2 4" xfId="368"/>
    <cellStyle name="표준 5 2 2 3" xfId="369"/>
    <cellStyle name="표준 5 2 2 3 2" xfId="370"/>
    <cellStyle name="표준 5 2 2 3 3" xfId="371"/>
    <cellStyle name="표준 5 2 2 3 4" xfId="372"/>
    <cellStyle name="표준 5 2 2 4" xfId="373"/>
    <cellStyle name="표준 5 2 2 4 2" xfId="374"/>
    <cellStyle name="표준 5 2 2 4 3" xfId="375"/>
    <cellStyle name="표준 5 2 2 4 4" xfId="376"/>
    <cellStyle name="표준 5 2 2 5" xfId="377"/>
    <cellStyle name="표준 5 2 2 5 2" xfId="378"/>
    <cellStyle name="표준 5 2 2 5 3" xfId="379"/>
    <cellStyle name="표준 5 2 2 5 4" xfId="380"/>
    <cellStyle name="표준 5 2 2 6" xfId="381"/>
    <cellStyle name="표준 5 2 2 7" xfId="382"/>
    <cellStyle name="표준 5 2 2 8" xfId="383"/>
    <cellStyle name="표준 5 2 3" xfId="384"/>
    <cellStyle name="표준 5 2 4" xfId="385"/>
    <cellStyle name="표준 5 2 4 2" xfId="386"/>
    <cellStyle name="표준 5 2 4 3" xfId="387"/>
    <cellStyle name="표준 5 2 4 4" xfId="388"/>
    <cellStyle name="표준 5 2 5" xfId="389"/>
    <cellStyle name="표준 5 2 5 2" xfId="390"/>
    <cellStyle name="표준 5 2 5 3" xfId="391"/>
    <cellStyle name="표준 5 2 5 4" xfId="392"/>
    <cellStyle name="표준 5 3" xfId="393"/>
    <cellStyle name="표준 5 3 10" xfId="394"/>
    <cellStyle name="표준 5 3 11" xfId="395"/>
    <cellStyle name="표준 5 3 2" xfId="396"/>
    <cellStyle name="표준 5 3 2 2" xfId="397"/>
    <cellStyle name="표준 5 3 2 2 2" xfId="398"/>
    <cellStyle name="표준 5 3 2 2 2 2" xfId="399"/>
    <cellStyle name="표준 5 3 2 2 2 3" xfId="400"/>
    <cellStyle name="표준 5 3 2 2 2 4" xfId="401"/>
    <cellStyle name="표준 5 3 2 2 3" xfId="402"/>
    <cellStyle name="표준 5 3 2 2 4" xfId="403"/>
    <cellStyle name="표준 5 3 2 2 5" xfId="404"/>
    <cellStyle name="표준 5 3 2 3" xfId="405"/>
    <cellStyle name="표준 5 3 2 3 2" xfId="406"/>
    <cellStyle name="표준 5 3 2 3 3" xfId="407"/>
    <cellStyle name="표준 5 3 2 3 4" xfId="408"/>
    <cellStyle name="표준 5 3 2 4" xfId="409"/>
    <cellStyle name="표준 5 3 2 4 2" xfId="410"/>
    <cellStyle name="표준 5 3 2 4 3" xfId="411"/>
    <cellStyle name="표준 5 3 2 4 4" xfId="412"/>
    <cellStyle name="표준 5 3 2 5" xfId="413"/>
    <cellStyle name="표준 5 3 2 5 2" xfId="414"/>
    <cellStyle name="표준 5 3 2 5 3" xfId="415"/>
    <cellStyle name="표준 5 3 2 5 4" xfId="416"/>
    <cellStyle name="표준 5 3 2 6" xfId="417"/>
    <cellStyle name="표준 5 3 2 6 2" xfId="418"/>
    <cellStyle name="표준 5 3 2 6 3" xfId="419"/>
    <cellStyle name="표준 5 3 2 6 4" xfId="420"/>
    <cellStyle name="표준 5 3 2 7" xfId="421"/>
    <cellStyle name="표준 5 3 2 8" xfId="422"/>
    <cellStyle name="표준 5 3 2 9" xfId="423"/>
    <cellStyle name="표준 5 3 3" xfId="424"/>
    <cellStyle name="표준 5 3 3 2" xfId="425"/>
    <cellStyle name="표준 5 3 3 2 2" xfId="426"/>
    <cellStyle name="표준 5 3 3 2 3" xfId="427"/>
    <cellStyle name="표준 5 3 3 2 4" xfId="428"/>
    <cellStyle name="표준 5 3 3 3" xfId="429"/>
    <cellStyle name="표준 5 3 3 3 2" xfId="430"/>
    <cellStyle name="표준 5 3 3 3 3" xfId="431"/>
    <cellStyle name="표준 5 3 3 3 4" xfId="432"/>
    <cellStyle name="표준 5 3 3 4" xfId="433"/>
    <cellStyle name="표준 5 3 3 4 2" xfId="434"/>
    <cellStyle name="표준 5 3 3 4 3" xfId="435"/>
    <cellStyle name="표준 5 3 3 4 4" xfId="436"/>
    <cellStyle name="표준 5 3 3 5" xfId="437"/>
    <cellStyle name="표준 5 3 3 6" xfId="438"/>
    <cellStyle name="표준 5 3 3 7" xfId="439"/>
    <cellStyle name="표준 5 3 4" xfId="440"/>
    <cellStyle name="표준 5 3 4 2" xfId="441"/>
    <cellStyle name="표준 5 3 4 2 2" xfId="442"/>
    <cellStyle name="표준 5 3 4 2 3" xfId="443"/>
    <cellStyle name="표준 5 3 4 2 4" xfId="444"/>
    <cellStyle name="표준 5 3 4 3" xfId="445"/>
    <cellStyle name="표준 5 3 4 4" xfId="446"/>
    <cellStyle name="표준 5 3 4 5" xfId="447"/>
    <cellStyle name="표준 5 3 5" xfId="448"/>
    <cellStyle name="표준 5 3 5 2" xfId="449"/>
    <cellStyle name="표준 5 3 5 3" xfId="450"/>
    <cellStyle name="표준 5 3 5 4" xfId="451"/>
    <cellStyle name="표준 5 3 6" xfId="452"/>
    <cellStyle name="표준 5 3 6 2" xfId="453"/>
    <cellStyle name="표준 5 3 6 3" xfId="454"/>
    <cellStyle name="표준 5 3 6 4" xfId="455"/>
    <cellStyle name="표준 5 3 7" xfId="456"/>
    <cellStyle name="표준 5 3 7 2" xfId="457"/>
    <cellStyle name="표준 5 3 7 3" xfId="458"/>
    <cellStyle name="표준 5 3 7 4" xfId="459"/>
    <cellStyle name="표준 5 3 8" xfId="460"/>
    <cellStyle name="표준 5 3 8 2" xfId="461"/>
    <cellStyle name="표준 5 3 8 3" xfId="462"/>
    <cellStyle name="표준 5 3 8 4" xfId="463"/>
    <cellStyle name="표준 5 3 9" xfId="464"/>
    <cellStyle name="표준 5 4" xfId="465"/>
    <cellStyle name="표준 5 4 2" xfId="466"/>
    <cellStyle name="표준 5 4 2 2" xfId="467"/>
    <cellStyle name="표준 5 4 2 3" xfId="468"/>
    <cellStyle name="표준 5 4 2 4" xfId="469"/>
    <cellStyle name="표준 5 4 3" xfId="470"/>
    <cellStyle name="표준 5 4 3 2" xfId="471"/>
    <cellStyle name="표준 5 4 3 3" xfId="472"/>
    <cellStyle name="표준 5 4 3 4" xfId="473"/>
    <cellStyle name="표준 5 4 4" xfId="474"/>
    <cellStyle name="표준 5 4 4 2" xfId="475"/>
    <cellStyle name="표준 5 4 4 3" xfId="476"/>
    <cellStyle name="표준 5 4 4 4" xfId="477"/>
    <cellStyle name="표준 5 4 5" xfId="478"/>
    <cellStyle name="표준 5 4 5 2" xfId="479"/>
    <cellStyle name="표준 5 4 5 3" xfId="480"/>
    <cellStyle name="표준 5 4 5 4" xfId="481"/>
    <cellStyle name="표준 5 4 6" xfId="482"/>
    <cellStyle name="표준 5 4 7" xfId="483"/>
    <cellStyle name="표준 5 4 8" xfId="484"/>
    <cellStyle name="표준 5 5" xfId="485"/>
    <cellStyle name="표준 5 5 2" xfId="486"/>
    <cellStyle name="표준 5 5 2 2" xfId="487"/>
    <cellStyle name="표준 5 5 2 3" xfId="488"/>
    <cellStyle name="표준 5 5 2 4" xfId="489"/>
    <cellStyle name="표준 5 5 3" xfId="490"/>
    <cellStyle name="표준 5 5 4" xfId="491"/>
    <cellStyle name="표준 5 5 5" xfId="492"/>
    <cellStyle name="표준 5 6" xfId="493"/>
    <cellStyle name="표준 5 6 2" xfId="494"/>
    <cellStyle name="표준 5 6 3" xfId="495"/>
    <cellStyle name="표준 5 6 4" xfId="496"/>
    <cellStyle name="표준 5 7" xfId="497"/>
    <cellStyle name="표준 5 7 2" xfId="498"/>
    <cellStyle name="표준 5 7 3" xfId="499"/>
    <cellStyle name="표준 5 7 4" xfId="500"/>
    <cellStyle name="표준 5 8" xfId="501"/>
    <cellStyle name="표준 5 8 2" xfId="502"/>
    <cellStyle name="표준 5 8 3" xfId="503"/>
    <cellStyle name="표준 5 8 4" xfId="504"/>
    <cellStyle name="표준 5 9" xfId="505"/>
    <cellStyle name="표준 5 9 2" xfId="506"/>
    <cellStyle name="표준 5 9 3" xfId="507"/>
    <cellStyle name="표준 5 9 4" xfId="508"/>
    <cellStyle name="표준 6" xfId="509"/>
    <cellStyle name="표준 6 10" xfId="510"/>
    <cellStyle name="표준 6 11" xfId="511"/>
    <cellStyle name="표준 6 2" xfId="512"/>
    <cellStyle name="표준 6 2 10" xfId="513"/>
    <cellStyle name="표준 6 2 2" xfId="514"/>
    <cellStyle name="표준 6 2 2 2" xfId="515"/>
    <cellStyle name="표준 6 2 2 2 2" xfId="516"/>
    <cellStyle name="표준 6 2 2 2 3" xfId="517"/>
    <cellStyle name="표준 6 2 2 2 4" xfId="518"/>
    <cellStyle name="표준 6 2 2 3" xfId="519"/>
    <cellStyle name="표준 6 2 2 3 2" xfId="520"/>
    <cellStyle name="표준 6 2 2 3 3" xfId="521"/>
    <cellStyle name="표준 6 2 2 3 4" xfId="522"/>
    <cellStyle name="표준 6 2 2 4" xfId="523"/>
    <cellStyle name="표준 6 2 2 5" xfId="524"/>
    <cellStyle name="표준 6 2 2 6" xfId="525"/>
    <cellStyle name="표준 6 2 3" xfId="526"/>
    <cellStyle name="표준 6 2 3 2" xfId="527"/>
    <cellStyle name="표준 6 2 3 2 2" xfId="528"/>
    <cellStyle name="표준 6 2 3 2 3" xfId="529"/>
    <cellStyle name="표준 6 2 3 2 4" xfId="530"/>
    <cellStyle name="표준 6 2 3 3" xfId="531"/>
    <cellStyle name="표준 6 2 3 4" xfId="532"/>
    <cellStyle name="표준 6 2 3 5" xfId="533"/>
    <cellStyle name="표준 6 2 4" xfId="534"/>
    <cellStyle name="표준 6 2 4 2" xfId="535"/>
    <cellStyle name="표준 6 2 4 3" xfId="536"/>
    <cellStyle name="표준 6 2 4 4" xfId="537"/>
    <cellStyle name="표준 6 2 5" xfId="538"/>
    <cellStyle name="표준 6 2 5 2" xfId="539"/>
    <cellStyle name="표준 6 2 5 3" xfId="540"/>
    <cellStyle name="표준 6 2 5 4" xfId="541"/>
    <cellStyle name="표준 6 2 6" xfId="542"/>
    <cellStyle name="표준 6 2 6 2" xfId="543"/>
    <cellStyle name="표준 6 2 6 3" xfId="544"/>
    <cellStyle name="표준 6 2 6 4" xfId="545"/>
    <cellStyle name="표준 6 2 7" xfId="546"/>
    <cellStyle name="표준 6 2 7 2" xfId="547"/>
    <cellStyle name="표준 6 2 7 3" xfId="548"/>
    <cellStyle name="표준 6 2 7 4" xfId="549"/>
    <cellStyle name="표준 6 2 8" xfId="550"/>
    <cellStyle name="표준 6 2 9" xfId="551"/>
    <cellStyle name="표준 6 3" xfId="552"/>
    <cellStyle name="표준 6 3 2" xfId="553"/>
    <cellStyle name="표준 6 3 2 2" xfId="554"/>
    <cellStyle name="표준 6 3 2 3" xfId="555"/>
    <cellStyle name="표준 6 3 2 4" xfId="556"/>
    <cellStyle name="표준 6 3 3" xfId="557"/>
    <cellStyle name="표준 6 3 3 2" xfId="558"/>
    <cellStyle name="표준 6 3 3 3" xfId="559"/>
    <cellStyle name="표준 6 3 3 4" xfId="560"/>
    <cellStyle name="표준 6 3 4" xfId="561"/>
    <cellStyle name="표준 6 4" xfId="562"/>
    <cellStyle name="표준 6 5" xfId="563"/>
    <cellStyle name="표준 6 5 2" xfId="564"/>
    <cellStyle name="표준 6 5 3" xfId="565"/>
    <cellStyle name="표준 6 5 4" xfId="566"/>
    <cellStyle name="표준 6 6" xfId="567"/>
    <cellStyle name="표준 6 6 2" xfId="568"/>
    <cellStyle name="표준 6 6 3" xfId="569"/>
    <cellStyle name="표준 6 6 4" xfId="570"/>
    <cellStyle name="표준 6 7" xfId="571"/>
    <cellStyle name="표준 6 7 2" xfId="572"/>
    <cellStyle name="표준 6 7 3" xfId="573"/>
    <cellStyle name="표준 6 7 4" xfId="574"/>
    <cellStyle name="표준 6 8" xfId="575"/>
    <cellStyle name="표준 6 8 2" xfId="576"/>
    <cellStyle name="표준 6 8 3" xfId="577"/>
    <cellStyle name="표준 6 8 4" xfId="578"/>
    <cellStyle name="표준 6 9" xfId="579"/>
    <cellStyle name="표준 7" xfId="580"/>
    <cellStyle name="표준 7 10" xfId="581"/>
    <cellStyle name="표준 7 2" xfId="582"/>
    <cellStyle name="표준 7 2 2" xfId="583"/>
    <cellStyle name="표준 7 2 2 2" xfId="584"/>
    <cellStyle name="표준 7 2 2 3" xfId="585"/>
    <cellStyle name="표준 7 2 2 4" xfId="586"/>
    <cellStyle name="표준 7 2 3" xfId="587"/>
    <cellStyle name="표준 7 2 3 2" xfId="588"/>
    <cellStyle name="표준 7 2 3 3" xfId="589"/>
    <cellStyle name="표준 7 2 3 4" xfId="590"/>
    <cellStyle name="표준 7 2 4" xfId="591"/>
    <cellStyle name="표준 7 2 5" xfId="592"/>
    <cellStyle name="표준 7 2 6" xfId="593"/>
    <cellStyle name="표준 7 3" xfId="594"/>
    <cellStyle name="표준 7 3 2" xfId="595"/>
    <cellStyle name="표준 7 3 2 2" xfId="596"/>
    <cellStyle name="표준 7 3 2 3" xfId="597"/>
    <cellStyle name="표준 7 3 2 4" xfId="598"/>
    <cellStyle name="표준 7 3 3" xfId="599"/>
    <cellStyle name="표준 7 3 4" xfId="600"/>
    <cellStyle name="표준 7 3 5" xfId="601"/>
    <cellStyle name="표준 7 4" xfId="602"/>
    <cellStyle name="표준 7 4 2" xfId="603"/>
    <cellStyle name="표준 7 4 3" xfId="604"/>
    <cellStyle name="표준 7 4 4" xfId="605"/>
    <cellStyle name="표준 7 5" xfId="606"/>
    <cellStyle name="표준 7 5 2" xfId="607"/>
    <cellStyle name="표준 7 5 3" xfId="608"/>
    <cellStyle name="표준 7 5 4" xfId="609"/>
    <cellStyle name="표준 7 6" xfId="610"/>
    <cellStyle name="표준 7 6 2" xfId="611"/>
    <cellStyle name="표준 7 6 3" xfId="612"/>
    <cellStyle name="표준 7 6 4" xfId="613"/>
    <cellStyle name="표준 7 7" xfId="614"/>
    <cellStyle name="표준 7 7 2" xfId="615"/>
    <cellStyle name="표준 7 7 3" xfId="616"/>
    <cellStyle name="표준 7 7 4" xfId="617"/>
    <cellStyle name="표준 7 8" xfId="618"/>
    <cellStyle name="표준 7 9" xfId="619"/>
    <cellStyle name="표준 8" xfId="620"/>
    <cellStyle name="표준 8 2" xfId="621"/>
    <cellStyle name="표준 8 2 2" xfId="622"/>
    <cellStyle name="표준 8 2 3" xfId="623"/>
    <cellStyle name="표준 8 2 4" xfId="624"/>
    <cellStyle name="표준 8 3" xfId="625"/>
    <cellStyle name="표준 8 4" xfId="626"/>
    <cellStyle name="표준 8 5" xfId="627"/>
    <cellStyle name="표준 9" xfId="628"/>
    <cellStyle name="표준 9 2" xfId="629"/>
    <cellStyle name="표준 9 3" xfId="630"/>
    <cellStyle name="표준 9 4" xfId="631"/>
    <cellStyle name="하이퍼링크" xfId="63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16"/>
  <sheetViews>
    <sheetView tabSelected="1" zoomScaleNormal="100" workbookViewId="0">
      <selection sqref="A1:K1"/>
    </sheetView>
  </sheetViews>
  <sheetFormatPr defaultColWidth="8.75" defaultRowHeight="20.25"/>
  <cols>
    <col min="1" max="1" width="7.5" style="1" customWidth="1"/>
    <col min="2" max="2" width="19.25" style="28" customWidth="1"/>
    <col min="3" max="4" width="1.25" style="27" customWidth="1"/>
    <col min="5" max="7" width="17.75" style="27" customWidth="1"/>
    <col min="8" max="9" width="1.25" style="27" customWidth="1"/>
    <col min="10" max="10" width="18.375" style="27" customWidth="1"/>
    <col min="11" max="11" width="7.375" style="1" customWidth="1"/>
    <col min="12" max="12" width="6.375" style="1" customWidth="1"/>
    <col min="13" max="13" width="8.75" style="1"/>
    <col min="14" max="14" width="16.625" style="29" customWidth="1"/>
    <col min="15" max="16384" width="8.75" style="1"/>
  </cols>
  <sheetData>
    <row r="1" spans="1:15" ht="26.45" customHeight="1">
      <c r="A1" s="141">
        <v>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5" ht="17.25" customHeight="1" thickBot="1">
      <c r="A2" s="2"/>
      <c r="B2" s="3"/>
      <c r="C2" s="4"/>
      <c r="D2" s="4"/>
      <c r="E2" s="4"/>
      <c r="F2" s="4"/>
      <c r="G2" s="4"/>
      <c r="H2" s="4"/>
      <c r="I2" s="4"/>
      <c r="J2" s="4"/>
      <c r="K2" s="2"/>
    </row>
    <row r="3" spans="1:15" ht="15" customHeight="1">
      <c r="A3" s="2"/>
      <c r="B3" s="3"/>
      <c r="C3" s="4"/>
      <c r="D3" s="4"/>
      <c r="E3" s="143" t="s">
        <v>4</v>
      </c>
      <c r="F3" s="144"/>
      <c r="G3" s="145"/>
      <c r="H3" s="5"/>
      <c r="I3" s="4"/>
      <c r="J3" s="4"/>
      <c r="K3" s="2"/>
    </row>
    <row r="4" spans="1:15" ht="15" customHeight="1" thickBot="1">
      <c r="A4" s="2"/>
      <c r="B4" s="3"/>
      <c r="C4" s="4"/>
      <c r="D4" s="4"/>
      <c r="E4" s="146"/>
      <c r="F4" s="147"/>
      <c r="G4" s="148"/>
      <c r="H4" s="5"/>
      <c r="I4" s="4"/>
      <c r="J4" s="4"/>
      <c r="K4" s="2"/>
    </row>
    <row r="5" spans="1:15" ht="15" customHeight="1">
      <c r="A5" s="6"/>
      <c r="B5" s="7"/>
      <c r="C5" s="8"/>
      <c r="D5" s="8"/>
      <c r="E5" s="7"/>
      <c r="F5" s="7"/>
      <c r="G5" s="7"/>
      <c r="H5" s="8"/>
      <c r="I5" s="8"/>
      <c r="J5" s="8"/>
      <c r="K5" s="6"/>
    </row>
    <row r="6" spans="1:15" ht="15" customHeight="1" thickBot="1">
      <c r="A6" s="6"/>
      <c r="B6" s="7"/>
      <c r="C6" s="8"/>
      <c r="D6" s="8"/>
      <c r="E6" s="8"/>
      <c r="F6" s="8"/>
      <c r="G6" s="8"/>
      <c r="H6" s="8"/>
      <c r="I6" s="8"/>
      <c r="J6" s="8"/>
      <c r="K6" s="6"/>
    </row>
    <row r="7" spans="1:15" ht="15" customHeight="1" thickBot="1">
      <c r="A7" s="9"/>
      <c r="B7" s="10"/>
      <c r="C7" s="11"/>
      <c r="D7" s="11"/>
      <c r="E7" s="11"/>
      <c r="F7" s="149"/>
      <c r="G7" s="11"/>
      <c r="H7" s="11"/>
      <c r="I7" s="11"/>
      <c r="J7" s="11"/>
      <c r="K7" s="9"/>
    </row>
    <row r="8" spans="1:15" ht="15" customHeight="1" thickBot="1">
      <c r="A8" s="151">
        <v>1</v>
      </c>
      <c r="B8" s="153" t="str">
        <f>VLOOKUP(A8,$M$9:$N$12,2,FALSE)</f>
        <v>화성시ㅡ서미란</v>
      </c>
      <c r="C8" s="11"/>
      <c r="D8" s="11"/>
      <c r="E8" s="11"/>
      <c r="F8" s="150"/>
      <c r="G8" s="11"/>
      <c r="H8" s="11"/>
      <c r="I8" s="11"/>
      <c r="J8" s="155" t="str">
        <f>VLOOKUP(K8,$M$9:$N$12,2,FALSE)</f>
        <v>수원시ㅡ유하연</v>
      </c>
      <c r="K8" s="151">
        <v>4</v>
      </c>
      <c r="M8" s="12" t="s">
        <v>2</v>
      </c>
      <c r="N8" s="30" t="s">
        <v>3</v>
      </c>
    </row>
    <row r="9" spans="1:15" ht="15" customHeight="1" thickBot="1">
      <c r="A9" s="152"/>
      <c r="B9" s="154"/>
      <c r="C9" s="13"/>
      <c r="D9" s="14"/>
      <c r="E9" s="11"/>
      <c r="F9" s="15"/>
      <c r="G9" s="11"/>
      <c r="H9" s="11"/>
      <c r="I9" s="16"/>
      <c r="J9" s="156"/>
      <c r="K9" s="152"/>
      <c r="M9" s="17">
        <v>2</v>
      </c>
      <c r="N9" s="124" t="s">
        <v>6</v>
      </c>
      <c r="O9" s="1">
        <v>1</v>
      </c>
    </row>
    <row r="10" spans="1:15" ht="15" customHeight="1" thickBot="1">
      <c r="A10" s="157">
        <v>1</v>
      </c>
      <c r="B10" s="159" t="s">
        <v>192</v>
      </c>
      <c r="C10" s="18"/>
      <c r="D10" s="19"/>
      <c r="E10" s="149"/>
      <c r="F10" s="20"/>
      <c r="G10" s="149"/>
      <c r="H10" s="21"/>
      <c r="I10" s="22"/>
      <c r="J10" s="159" t="s">
        <v>193</v>
      </c>
      <c r="K10" s="157">
        <v>2</v>
      </c>
      <c r="M10" s="17">
        <v>4</v>
      </c>
      <c r="N10" s="124" t="s">
        <v>7</v>
      </c>
      <c r="O10" s="1">
        <v>2</v>
      </c>
    </row>
    <row r="11" spans="1:15" ht="15" customHeight="1" thickBot="1">
      <c r="A11" s="158"/>
      <c r="B11" s="160"/>
      <c r="C11" s="18"/>
      <c r="D11" s="18"/>
      <c r="E11" s="150"/>
      <c r="F11" s="161" t="s">
        <v>214</v>
      </c>
      <c r="G11" s="150"/>
      <c r="H11" s="23"/>
      <c r="I11" s="22"/>
      <c r="J11" s="160"/>
      <c r="K11" s="158"/>
      <c r="M11" s="17">
        <v>3</v>
      </c>
      <c r="N11" s="124" t="s">
        <v>8</v>
      </c>
      <c r="O11" s="1">
        <v>3</v>
      </c>
    </row>
    <row r="12" spans="1:15" ht="15" customHeight="1" thickBot="1">
      <c r="A12" s="151">
        <v>2</v>
      </c>
      <c r="B12" s="153" t="str">
        <f>VLOOKUP(A12,$M$9:$N$12,2,FALSE)</f>
        <v>수원시ㅡ김말녀</v>
      </c>
      <c r="C12" s="24"/>
      <c r="D12" s="21"/>
      <c r="E12" s="14"/>
      <c r="F12" s="162"/>
      <c r="G12" s="14"/>
      <c r="H12" s="14"/>
      <c r="I12" s="25"/>
      <c r="J12" s="155" t="str">
        <f>VLOOKUP(K12,$M$9:$N$12,2,FALSE)</f>
        <v>이천시ㅡ김영숙</v>
      </c>
      <c r="K12" s="151">
        <v>3</v>
      </c>
      <c r="M12" s="17">
        <v>1</v>
      </c>
      <c r="N12" s="124" t="s">
        <v>5</v>
      </c>
      <c r="O12" s="1">
        <v>4</v>
      </c>
    </row>
    <row r="13" spans="1:15" ht="15" customHeight="1" thickBot="1">
      <c r="A13" s="152"/>
      <c r="B13" s="154"/>
      <c r="C13" s="11"/>
      <c r="D13" s="11"/>
      <c r="E13" s="14"/>
      <c r="F13" s="126">
        <v>3</v>
      </c>
      <c r="G13" s="14"/>
      <c r="H13" s="14"/>
      <c r="I13" s="14"/>
      <c r="J13" s="156"/>
      <c r="K13" s="152"/>
    </row>
    <row r="14" spans="1:15">
      <c r="A14" s="2"/>
      <c r="B14" s="3"/>
      <c r="C14" s="4"/>
      <c r="D14" s="4"/>
      <c r="E14" s="4"/>
      <c r="F14" s="4"/>
      <c r="G14" s="4"/>
      <c r="H14" s="4"/>
      <c r="I14" s="4"/>
      <c r="J14" s="4"/>
      <c r="K14" s="2"/>
    </row>
    <row r="16" spans="1:15">
      <c r="B16" s="26"/>
    </row>
  </sheetData>
  <sortState ref="N9:N12">
    <sortCondition ref="N9"/>
  </sortState>
  <mergeCells count="18"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B12:B13"/>
    <mergeCell ref="J12:J13"/>
    <mergeCell ref="A1:K1"/>
    <mergeCell ref="E3:G4"/>
    <mergeCell ref="F7:F8"/>
    <mergeCell ref="A8:A9"/>
    <mergeCell ref="B8:B9"/>
    <mergeCell ref="J8:J9"/>
    <mergeCell ref="K8:K9"/>
  </mergeCells>
  <phoneticPr fontId="3" type="noConversion"/>
  <hyperlinks>
    <hyperlink ref="A10:A11" location="여1오더!A1" display="여1오더!A1"/>
    <hyperlink ref="F13" location="여1오더!A1" display="여1오더!A1"/>
    <hyperlink ref="K10:K11" location="여1오더!A1" display="여1오더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17.25"/>
  <cols>
    <col min="1" max="1" width="5.875" style="79" customWidth="1"/>
    <col min="2" max="2" width="18.625" style="81" customWidth="1"/>
    <col min="3" max="4" width="1.25" style="81" customWidth="1"/>
    <col min="5" max="5" width="17.375" style="81" customWidth="1"/>
    <col min="6" max="6" width="1.25" style="82" customWidth="1"/>
    <col min="7" max="7" width="1.25" style="81" customWidth="1"/>
    <col min="8" max="8" width="18" style="81" customWidth="1"/>
    <col min="9" max="10" width="1.25" style="81" customWidth="1"/>
    <col min="11" max="11" width="15.75" style="81" customWidth="1"/>
    <col min="12" max="12" width="18.125" style="81" customWidth="1"/>
    <col min="13" max="13" width="15.75" style="81" customWidth="1"/>
    <col min="14" max="15" width="1.25" style="81" customWidth="1"/>
    <col min="16" max="16" width="17.75" style="81" customWidth="1"/>
    <col min="17" max="18" width="1.25" style="81" customWidth="1"/>
    <col min="19" max="19" width="17.25" style="81" customWidth="1"/>
    <col min="20" max="21" width="1.25" style="81" customWidth="1"/>
    <col min="22" max="22" width="16.75" style="81" customWidth="1"/>
    <col min="23" max="23" width="6.25" style="79" customWidth="1"/>
    <col min="24" max="24" width="8.75" style="80"/>
    <col min="25" max="25" width="10.375" style="81" customWidth="1"/>
    <col min="26" max="26" width="19.25" style="80" customWidth="1"/>
    <col min="27" max="16384" width="8.75" style="80"/>
  </cols>
  <sheetData>
    <row r="1" spans="1:27" ht="31.9" customHeight="1">
      <c r="B1" s="194" t="s">
        <v>88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18" thickBot="1"/>
    <row r="3" spans="1:27" ht="15" customHeight="1">
      <c r="I3" s="83"/>
      <c r="J3" s="83"/>
      <c r="K3" s="195" t="s">
        <v>117</v>
      </c>
      <c r="L3" s="196"/>
      <c r="M3" s="197"/>
      <c r="N3" s="83"/>
      <c r="O3" s="83"/>
      <c r="P3" s="84"/>
    </row>
    <row r="4" spans="1:27" ht="15" customHeight="1" thickBot="1">
      <c r="I4" s="83"/>
      <c r="J4" s="83"/>
      <c r="K4" s="198"/>
      <c r="L4" s="199"/>
      <c r="M4" s="200"/>
      <c r="N4" s="83"/>
      <c r="O4" s="83"/>
      <c r="P4" s="84"/>
    </row>
    <row r="5" spans="1:27" s="79" customFormat="1" ht="15" customHeight="1">
      <c r="B5" s="85" t="s">
        <v>85</v>
      </c>
      <c r="C5" s="85"/>
      <c r="D5" s="85"/>
      <c r="E5" s="85" t="s">
        <v>9</v>
      </c>
      <c r="F5" s="86"/>
      <c r="G5" s="85"/>
      <c r="H5" s="85" t="s">
        <v>86</v>
      </c>
      <c r="I5" s="87"/>
      <c r="J5" s="87"/>
      <c r="K5" s="88"/>
      <c r="L5" s="88"/>
      <c r="M5" s="88"/>
      <c r="N5" s="87"/>
      <c r="O5" s="87"/>
      <c r="P5" s="89" t="s">
        <v>86</v>
      </c>
      <c r="Q5" s="85"/>
      <c r="R5" s="85"/>
      <c r="S5" s="85" t="s">
        <v>9</v>
      </c>
      <c r="T5" s="85"/>
      <c r="U5" s="85"/>
      <c r="V5" s="85" t="s">
        <v>85</v>
      </c>
      <c r="Y5" s="85"/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91" t="s">
        <v>84</v>
      </c>
      <c r="AA6" s="79"/>
    </row>
    <row r="7" spans="1:27" ht="19.899999999999999" customHeight="1" thickBot="1">
      <c r="A7" s="201">
        <v>1</v>
      </c>
      <c r="B7" s="203" t="str">
        <f>VLOOKUP(A7,$Y$7:$Z$22,2,FALSE)</f>
        <v>평택시ㅡ최해숙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용인시ㅡ주섭순</v>
      </c>
      <c r="W7" s="201">
        <v>9</v>
      </c>
      <c r="X7" s="79"/>
      <c r="Y7" s="138">
        <v>7</v>
      </c>
      <c r="Z7" s="31" t="s">
        <v>112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138">
        <v>3</v>
      </c>
      <c r="Z8" s="31" t="s">
        <v>110</v>
      </c>
      <c r="AA8" s="79">
        <v>2</v>
      </c>
    </row>
    <row r="9" spans="1:27" ht="19.899999999999999" customHeight="1" thickBot="1">
      <c r="A9" s="216">
        <v>1</v>
      </c>
      <c r="B9" s="216"/>
      <c r="C9" s="95"/>
      <c r="D9" s="96"/>
      <c r="E9" s="201" t="str">
        <f>B7</f>
        <v>평택시ㅡ최해숙</v>
      </c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 t="str">
        <f>V7</f>
        <v>용인시ㅡ주섭순</v>
      </c>
      <c r="T9" s="97"/>
      <c r="U9" s="97"/>
      <c r="V9" s="216"/>
      <c r="W9" s="216">
        <v>5</v>
      </c>
      <c r="X9" s="79"/>
      <c r="Y9" s="138">
        <v>9</v>
      </c>
      <c r="Z9" s="31" t="s">
        <v>111</v>
      </c>
      <c r="AA9" s="79">
        <v>3</v>
      </c>
    </row>
    <row r="10" spans="1:27" ht="19.899999999999999" customHeight="1" thickBot="1">
      <c r="A10" s="217"/>
      <c r="B10" s="217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17"/>
      <c r="W10" s="217"/>
      <c r="X10" s="79"/>
      <c r="Y10" s="138">
        <v>4</v>
      </c>
      <c r="Z10" s="31" t="s">
        <v>109</v>
      </c>
      <c r="AA10" s="79">
        <v>4</v>
      </c>
    </row>
    <row r="11" spans="1:27" ht="19.899999999999999" customHeight="1" thickBot="1">
      <c r="A11" s="212" t="s">
        <v>35</v>
      </c>
      <c r="B11" s="213"/>
      <c r="C11" s="117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18" t="s">
        <v>35</v>
      </c>
      <c r="W11" s="219"/>
      <c r="X11" s="79"/>
      <c r="Y11" s="138">
        <v>1</v>
      </c>
      <c r="Z11" s="31" t="s">
        <v>108</v>
      </c>
      <c r="AA11" s="79">
        <v>5</v>
      </c>
    </row>
    <row r="12" spans="1:27" ht="19.899999999999999" customHeight="1" thickBot="1">
      <c r="A12" s="214"/>
      <c r="B12" s="215"/>
      <c r="C12" s="116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20"/>
      <c r="W12" s="221"/>
      <c r="X12" s="79"/>
      <c r="Y12" s="138">
        <v>5</v>
      </c>
      <c r="Z12" s="31" t="s">
        <v>115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173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176</v>
      </c>
      <c r="T13" s="85"/>
      <c r="U13" s="89"/>
      <c r="V13" s="86"/>
      <c r="X13" s="79"/>
      <c r="Y13" s="138">
        <v>2</v>
      </c>
      <c r="Z13" s="31" t="s">
        <v>114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138">
        <v>8</v>
      </c>
      <c r="Z14" s="31" t="s">
        <v>116</v>
      </c>
      <c r="AA14" s="79">
        <v>8</v>
      </c>
    </row>
    <row r="15" spans="1:27" ht="19.899999999999999" customHeight="1" thickBot="1">
      <c r="A15" s="201">
        <v>2</v>
      </c>
      <c r="B15" s="203" t="str">
        <f>VLOOKUP(A15,$Y$7:$Z$22,2,FALSE)</f>
        <v>하남시ㅡ황인자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18" t="s">
        <v>35</v>
      </c>
      <c r="W15" s="219"/>
      <c r="X15" s="79"/>
      <c r="Y15" s="139">
        <v>6</v>
      </c>
      <c r="Z15" s="31" t="s">
        <v>113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20"/>
      <c r="W16" s="221"/>
      <c r="X16" s="79"/>
      <c r="Y16" s="140"/>
      <c r="Z16" s="115"/>
      <c r="AA16" s="79"/>
    </row>
    <row r="17" spans="1:27" ht="19.899999999999999" customHeight="1" thickBot="1">
      <c r="A17" s="157">
        <v>2</v>
      </c>
      <c r="B17" s="205" t="s">
        <v>158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 t="str">
        <f>V19</f>
        <v>가평군ㅡ이희남</v>
      </c>
      <c r="T17" s="96"/>
      <c r="U17" s="97"/>
      <c r="V17" s="216"/>
      <c r="W17" s="216">
        <v>6</v>
      </c>
      <c r="X17" s="79"/>
      <c r="Y17" s="89"/>
      <c r="AA17" s="79"/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17"/>
      <c r="W18" s="217"/>
      <c r="X18" s="79"/>
      <c r="Y18" s="89"/>
      <c r="AA18" s="79"/>
    </row>
    <row r="19" spans="1:27" ht="19.899999999999999" customHeight="1" thickBot="1">
      <c r="A19" s="201">
        <v>3</v>
      </c>
      <c r="B19" s="203" t="str">
        <f>VLOOKUP(A19,$Y$7:$Z$22,2,FALSE)</f>
        <v>용인시ㅡ이은애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가평군ㅡ이희남</v>
      </c>
      <c r="W19" s="201">
        <v>8</v>
      </c>
      <c r="X19" s="79"/>
      <c r="Y19" s="114"/>
      <c r="AA19" s="79"/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114"/>
      <c r="AA20" s="79"/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210</v>
      </c>
      <c r="I21" s="95"/>
      <c r="J21" s="96"/>
      <c r="K21" s="201"/>
      <c r="L21" s="109"/>
      <c r="M21" s="201"/>
      <c r="N21" s="97"/>
      <c r="O21" s="97"/>
      <c r="P21" s="208" t="s">
        <v>211</v>
      </c>
      <c r="Q21" s="85"/>
      <c r="R21" s="85"/>
      <c r="S21" s="85"/>
      <c r="T21" s="85"/>
      <c r="U21" s="85"/>
      <c r="V21" s="86"/>
      <c r="X21" s="79"/>
      <c r="Y21" s="114"/>
      <c r="AA21" s="79"/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223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114"/>
      <c r="AA22" s="79"/>
    </row>
    <row r="23" spans="1:27" ht="19.899999999999999" customHeight="1" thickBot="1">
      <c r="A23" s="201">
        <v>4</v>
      </c>
      <c r="B23" s="203" t="str">
        <f>VLOOKUP(A23,$Y$7:$Z$22,2,FALSE)</f>
        <v>평택시ㅡ송경숙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용인시ㅡ이윤경</v>
      </c>
      <c r="W23" s="201">
        <v>7</v>
      </c>
      <c r="X23" s="79"/>
      <c r="Y23" s="85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85"/>
      <c r="AA24" s="79"/>
    </row>
    <row r="25" spans="1:27" ht="19.899999999999999" customHeight="1" thickBot="1">
      <c r="A25" s="216">
        <v>3</v>
      </c>
      <c r="B25" s="216"/>
      <c r="C25" s="95"/>
      <c r="D25" s="96"/>
      <c r="E25" s="201" t="str">
        <f>B23</f>
        <v>평택시ㅡ송경숙</v>
      </c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 t="str">
        <f>V23</f>
        <v>용인시ㅡ이윤경</v>
      </c>
      <c r="T25" s="104"/>
      <c r="U25" s="97"/>
      <c r="V25" s="216"/>
      <c r="W25" s="216">
        <v>7</v>
      </c>
      <c r="X25" s="79"/>
      <c r="Y25" s="85"/>
      <c r="AA25" s="79"/>
    </row>
    <row r="26" spans="1:27" ht="19.899999999999999" customHeight="1" thickBot="1">
      <c r="A26" s="217"/>
      <c r="B26" s="217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17"/>
      <c r="W26" s="217"/>
      <c r="X26" s="79"/>
      <c r="Y26" s="85"/>
      <c r="Z26" s="79"/>
      <c r="AA26" s="79"/>
    </row>
    <row r="27" spans="1:27" ht="19.899999999999999" customHeight="1" thickBot="1">
      <c r="A27" s="218" t="s">
        <v>35</v>
      </c>
      <c r="B27" s="219"/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18" t="s">
        <v>35</v>
      </c>
      <c r="W27" s="219"/>
      <c r="X27" s="79"/>
      <c r="Y27" s="85"/>
      <c r="Z27" s="79"/>
      <c r="AA27" s="79"/>
    </row>
    <row r="28" spans="1:27" ht="19.899999999999999" customHeight="1" thickBot="1">
      <c r="A28" s="220"/>
      <c r="B28" s="221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20"/>
      <c r="W28" s="221"/>
      <c r="X28" s="79"/>
      <c r="Y28" s="85"/>
      <c r="Z28" s="79"/>
      <c r="AA28" s="79"/>
    </row>
    <row r="29" spans="1:27" ht="19.899999999999999" customHeight="1" thickBot="1">
      <c r="A29" s="110"/>
      <c r="B29" s="210"/>
      <c r="C29" s="85"/>
      <c r="D29" s="85"/>
      <c r="E29" s="207" t="s">
        <v>174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175</v>
      </c>
      <c r="T29" s="85"/>
      <c r="U29" s="85"/>
      <c r="V29" s="86"/>
      <c r="W29" s="110"/>
      <c r="X29" s="79"/>
      <c r="Y29" s="85"/>
      <c r="Z29" s="79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85"/>
      <c r="Z30" s="79"/>
      <c r="AA30" s="79"/>
    </row>
    <row r="31" spans="1:27" ht="19.899999999999999" customHeight="1" thickBot="1">
      <c r="A31" s="218" t="s">
        <v>35</v>
      </c>
      <c r="B31" s="219"/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18" t="s">
        <v>35</v>
      </c>
      <c r="W31" s="219"/>
      <c r="X31" s="79"/>
      <c r="Y31" s="85"/>
      <c r="Z31" s="79"/>
      <c r="AA31" s="79"/>
    </row>
    <row r="32" spans="1:27" ht="19.899999999999999" customHeight="1" thickBot="1">
      <c r="A32" s="220"/>
      <c r="B32" s="221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20"/>
      <c r="W32" s="221"/>
      <c r="X32" s="79"/>
      <c r="Y32" s="85"/>
      <c r="Z32" s="79"/>
      <c r="AA32" s="79"/>
    </row>
    <row r="33" spans="1:27" ht="19.899999999999999" customHeight="1" thickBot="1">
      <c r="A33" s="216">
        <v>4</v>
      </c>
      <c r="B33" s="216"/>
      <c r="C33" s="95"/>
      <c r="D33" s="95"/>
      <c r="E33" s="201" t="str">
        <f>B35</f>
        <v>하남시ㅡ구은영</v>
      </c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1" t="str">
        <f>V35</f>
        <v>안양시ㅡ김정숙</v>
      </c>
      <c r="T33" s="97"/>
      <c r="U33" s="97"/>
      <c r="V33" s="216"/>
      <c r="W33" s="216">
        <v>8</v>
      </c>
      <c r="X33" s="79"/>
      <c r="Y33" s="85"/>
      <c r="Z33" s="79"/>
      <c r="AA33" s="79"/>
    </row>
    <row r="34" spans="1:27" ht="19.899999999999999" customHeight="1" thickBot="1">
      <c r="A34" s="217"/>
      <c r="B34" s="217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2"/>
      <c r="T34" s="99"/>
      <c r="U34" s="97"/>
      <c r="V34" s="217"/>
      <c r="W34" s="217"/>
      <c r="X34" s="79"/>
      <c r="Y34" s="85"/>
      <c r="Z34" s="79"/>
      <c r="AA34" s="79"/>
    </row>
    <row r="35" spans="1:27" ht="19.899999999999999" customHeight="1" thickBot="1">
      <c r="A35" s="201">
        <v>5</v>
      </c>
      <c r="B35" s="203" t="str">
        <f>VLOOKUP(A35,$Y$7:$Z$22,2,FALSE)</f>
        <v>하남시ㅡ구은영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안양시ㅡ김정숙</v>
      </c>
      <c r="W35" s="201">
        <v>6</v>
      </c>
      <c r="X35" s="79"/>
      <c r="Y35" s="85"/>
      <c r="Z35" s="79"/>
      <c r="AA35" s="79"/>
    </row>
    <row r="36" spans="1:27" ht="19.899999999999999" customHeight="1" thickBot="1">
      <c r="A36" s="202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85"/>
      <c r="Z36" s="79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85"/>
      <c r="Z37" s="79"/>
      <c r="AA37" s="79"/>
    </row>
    <row r="38" spans="1:27">
      <c r="A38" s="110"/>
      <c r="P38" s="111"/>
      <c r="W38" s="110"/>
    </row>
  </sheetData>
  <sortState ref="Z17:Z25">
    <sortCondition ref="Z7"/>
  </sortState>
  <mergeCells count="66">
    <mergeCell ref="W7:W8"/>
    <mergeCell ref="A9:A10"/>
    <mergeCell ref="B9:B10"/>
    <mergeCell ref="E9:E10"/>
    <mergeCell ref="B1:V1"/>
    <mergeCell ref="K3:M4"/>
    <mergeCell ref="A7:A8"/>
    <mergeCell ref="B7:B8"/>
    <mergeCell ref="V7:V8"/>
    <mergeCell ref="S9:S10"/>
    <mergeCell ref="V9:V10"/>
    <mergeCell ref="W9:W10"/>
    <mergeCell ref="A11:B12"/>
    <mergeCell ref="V11:W12"/>
    <mergeCell ref="E13:E14"/>
    <mergeCell ref="H13:H14"/>
    <mergeCell ref="P13:P14"/>
    <mergeCell ref="S13:S14"/>
    <mergeCell ref="A15:A16"/>
    <mergeCell ref="B15:B16"/>
    <mergeCell ref="V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H21:H22"/>
    <mergeCell ref="K21:K22"/>
    <mergeCell ref="M21:M22"/>
    <mergeCell ref="P21:P22"/>
    <mergeCell ref="L22:L23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A27:B28"/>
    <mergeCell ref="V27:W28"/>
    <mergeCell ref="B29:B30"/>
    <mergeCell ref="E29:E30"/>
    <mergeCell ref="H29:H30"/>
    <mergeCell ref="P29:P30"/>
    <mergeCell ref="S29:S30"/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</mergeCells>
  <phoneticPr fontId="3" type="noConversion"/>
  <hyperlinks>
    <hyperlink ref="A17:A18" location="여10오더!A1" display="여10오더!A1"/>
    <hyperlink ref="E15" location="여10오더!A1" display="여10오더!A1"/>
    <hyperlink ref="H23" location="여10오더!A1" display="여10오더!A1"/>
    <hyperlink ref="E31" location="여10오더!A1" display="여10오더!A1"/>
    <hyperlink ref="L24" location="여10오더!A1" display="여10오더!A1"/>
    <hyperlink ref="P23" location="여10오더!A1" display="여10오더!A1"/>
    <hyperlink ref="S15" location="여10오더!A1" display="여10오더!A1"/>
    <hyperlink ref="S31" location="여10오더!A1" display="여10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21"/>
  <sheetViews>
    <sheetView zoomScale="115" zoomScaleNormal="115" workbookViewId="0"/>
  </sheetViews>
  <sheetFormatPr defaultColWidth="8.75" defaultRowHeight="20.25"/>
  <cols>
    <col min="1" max="1" width="6.875" style="32" customWidth="1"/>
    <col min="2" max="2" width="20.625" style="36" customWidth="1"/>
    <col min="3" max="4" width="1.25" style="35" customWidth="1"/>
    <col min="5" max="5" width="15.75" style="35" customWidth="1"/>
    <col min="6" max="7" width="1.25" style="35" customWidth="1"/>
    <col min="8" max="8" width="15.75" style="35" customWidth="1"/>
    <col min="9" max="9" width="17.25" style="35" customWidth="1"/>
    <col min="10" max="10" width="15.75" style="35" customWidth="1"/>
    <col min="11" max="12" width="1.25" style="35" customWidth="1"/>
    <col min="13" max="13" width="15.75" style="35" customWidth="1"/>
    <col min="14" max="15" width="1.25" style="35" customWidth="1"/>
    <col min="16" max="16" width="20.75" style="36" customWidth="1"/>
    <col min="17" max="17" width="6.875" style="32" customWidth="1"/>
    <col min="18" max="19" width="8.75" style="33"/>
    <col min="20" max="20" width="19" style="75" customWidth="1"/>
    <col min="21" max="16384" width="8.75" style="33"/>
  </cols>
  <sheetData>
    <row r="1" spans="1:21" ht="28.15" customHeight="1">
      <c r="B1" s="171" t="s">
        <v>107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21" ht="15" customHeight="1" thickBot="1">
      <c r="B2" s="34"/>
    </row>
    <row r="3" spans="1:21" ht="15" customHeight="1">
      <c r="B3" s="34"/>
      <c r="H3" s="173" t="s">
        <v>127</v>
      </c>
      <c r="I3" s="174"/>
      <c r="J3" s="175"/>
    </row>
    <row r="4" spans="1:21" ht="15" customHeight="1" thickBot="1">
      <c r="A4" s="37"/>
      <c r="B4" s="38"/>
      <c r="C4" s="39"/>
      <c r="D4" s="39"/>
      <c r="E4" s="39"/>
      <c r="F4" s="39"/>
      <c r="G4" s="39"/>
      <c r="H4" s="176"/>
      <c r="I4" s="177"/>
      <c r="J4" s="178"/>
      <c r="K4" s="39"/>
      <c r="L4" s="39"/>
      <c r="M4" s="39"/>
      <c r="N4" s="39"/>
      <c r="O4" s="39"/>
      <c r="P4" s="38"/>
      <c r="Q4" s="37"/>
    </row>
    <row r="5" spans="1:21" ht="15" customHeight="1">
      <c r="A5" s="37"/>
      <c r="B5" s="40" t="s">
        <v>125</v>
      </c>
      <c r="C5" s="41"/>
      <c r="D5" s="41"/>
      <c r="E5" s="41" t="s">
        <v>126</v>
      </c>
      <c r="F5" s="41"/>
      <c r="G5" s="41"/>
      <c r="H5" s="42"/>
      <c r="I5" s="42"/>
      <c r="J5" s="42"/>
      <c r="K5" s="43"/>
      <c r="L5" s="41"/>
      <c r="M5" s="41" t="s">
        <v>126</v>
      </c>
      <c r="N5" s="41"/>
      <c r="O5" s="41"/>
      <c r="P5" s="40" t="s">
        <v>125</v>
      </c>
      <c r="Q5" s="37"/>
    </row>
    <row r="6" spans="1:21" ht="15" customHeight="1" thickBot="1">
      <c r="A6" s="37"/>
      <c r="B6" s="44"/>
      <c r="C6" s="45"/>
      <c r="D6" s="45"/>
      <c r="E6" s="45"/>
      <c r="F6" s="45"/>
      <c r="G6" s="45"/>
      <c r="H6" s="42"/>
      <c r="I6" s="42"/>
      <c r="J6" s="42"/>
      <c r="K6" s="43"/>
      <c r="L6" s="45"/>
      <c r="M6" s="45"/>
      <c r="N6" s="45"/>
      <c r="O6" s="45"/>
      <c r="P6" s="44"/>
      <c r="Q6" s="37"/>
    </row>
    <row r="7" spans="1:21" ht="15" customHeight="1" thickBot="1">
      <c r="A7" s="179">
        <v>1</v>
      </c>
      <c r="B7" s="181" t="str">
        <f>VLOOKUP(A7,$S$9:$T$16,2,FALSE)</f>
        <v>양주시ㅡ이수빈</v>
      </c>
      <c r="C7" s="45"/>
      <c r="D7" s="45"/>
      <c r="E7" s="45"/>
      <c r="F7" s="45"/>
      <c r="G7" s="45"/>
      <c r="H7" s="42"/>
      <c r="I7" s="42"/>
      <c r="J7" s="42"/>
      <c r="K7" s="43"/>
      <c r="L7" s="45"/>
      <c r="M7" s="45"/>
      <c r="N7" s="45"/>
      <c r="O7" s="45"/>
      <c r="P7" s="183" t="str">
        <f>VLOOKUP(Q7,S$9:T$16,2,FALSE)</f>
        <v>과천시ㅡ송하은</v>
      </c>
      <c r="Q7" s="185">
        <v>6</v>
      </c>
    </row>
    <row r="8" spans="1:21" ht="15" customHeight="1" thickBot="1">
      <c r="A8" s="180"/>
      <c r="B8" s="182"/>
      <c r="C8" s="46"/>
      <c r="D8" s="47"/>
      <c r="E8" s="45"/>
      <c r="F8" s="45"/>
      <c r="G8" s="45"/>
      <c r="H8" s="45"/>
      <c r="I8" s="45"/>
      <c r="J8" s="45"/>
      <c r="K8" s="44"/>
      <c r="L8" s="45"/>
      <c r="M8" s="45"/>
      <c r="N8" s="45"/>
      <c r="O8" s="48"/>
      <c r="P8" s="184"/>
      <c r="Q8" s="186"/>
      <c r="S8" s="49" t="s">
        <v>2</v>
      </c>
      <c r="T8" s="76" t="s">
        <v>105</v>
      </c>
    </row>
    <row r="9" spans="1:21" ht="15" customHeight="1" thickBot="1">
      <c r="A9" s="163">
        <v>1</v>
      </c>
      <c r="B9" s="187"/>
      <c r="C9" s="50"/>
      <c r="D9" s="50"/>
      <c r="E9" s="165" t="str">
        <f>B7</f>
        <v>양주시ㅡ이수빈</v>
      </c>
      <c r="F9" s="45"/>
      <c r="G9" s="45"/>
      <c r="H9" s="45"/>
      <c r="I9" s="45"/>
      <c r="J9" s="45"/>
      <c r="K9" s="45"/>
      <c r="L9" s="45"/>
      <c r="M9" s="165"/>
      <c r="N9" s="55"/>
      <c r="O9" s="52"/>
      <c r="P9" s="192" t="s">
        <v>178</v>
      </c>
      <c r="Q9" s="157">
        <v>3</v>
      </c>
      <c r="S9" s="53">
        <v>2</v>
      </c>
      <c r="T9" s="124" t="s">
        <v>124</v>
      </c>
      <c r="U9" s="33">
        <v>1</v>
      </c>
    </row>
    <row r="10" spans="1:21" ht="15" customHeight="1" thickBot="1">
      <c r="A10" s="164"/>
      <c r="B10" s="188"/>
      <c r="C10" s="50"/>
      <c r="D10" s="54"/>
      <c r="E10" s="166"/>
      <c r="F10" s="46"/>
      <c r="G10" s="47"/>
      <c r="H10" s="45"/>
      <c r="I10" s="165"/>
      <c r="J10" s="45"/>
      <c r="K10" s="45"/>
      <c r="L10" s="48"/>
      <c r="M10" s="166"/>
      <c r="N10" s="56"/>
      <c r="O10" s="52"/>
      <c r="P10" s="193"/>
      <c r="Q10" s="158"/>
      <c r="S10" s="53">
        <v>1</v>
      </c>
      <c r="T10" s="124" t="s">
        <v>123</v>
      </c>
      <c r="U10" s="33">
        <v>2</v>
      </c>
    </row>
    <row r="11" spans="1:21" ht="15" customHeight="1" thickBot="1">
      <c r="A11" s="167" t="s">
        <v>118</v>
      </c>
      <c r="B11" s="168"/>
      <c r="C11" s="57"/>
      <c r="D11" s="56"/>
      <c r="E11" s="47"/>
      <c r="F11" s="58"/>
      <c r="G11" s="47"/>
      <c r="H11" s="45"/>
      <c r="I11" s="166"/>
      <c r="J11" s="45"/>
      <c r="K11" s="45"/>
      <c r="L11" s="56"/>
      <c r="M11" s="47"/>
      <c r="N11" s="47"/>
      <c r="O11" s="59"/>
      <c r="P11" s="183" t="str">
        <f>VLOOKUP(Q11,S$9:T$16,2,FALSE)</f>
        <v>양평군ㅡ유지영</v>
      </c>
      <c r="Q11" s="185">
        <v>5</v>
      </c>
      <c r="S11" s="53">
        <v>4</v>
      </c>
      <c r="T11" s="124" t="s">
        <v>120</v>
      </c>
      <c r="U11" s="33">
        <v>3</v>
      </c>
    </row>
    <row r="12" spans="1:21" ht="15" customHeight="1" thickBot="1">
      <c r="A12" s="169"/>
      <c r="B12" s="170"/>
      <c r="C12" s="45"/>
      <c r="D12" s="45"/>
      <c r="E12" s="47"/>
      <c r="F12" s="58"/>
      <c r="G12" s="47"/>
      <c r="H12" s="45"/>
      <c r="I12" s="60"/>
      <c r="J12" s="45"/>
      <c r="K12" s="45"/>
      <c r="L12" s="56"/>
      <c r="M12" s="47"/>
      <c r="N12" s="47"/>
      <c r="O12" s="47"/>
      <c r="P12" s="184"/>
      <c r="Q12" s="186"/>
      <c r="S12" s="53">
        <v>5</v>
      </c>
      <c r="T12" s="124" t="s">
        <v>119</v>
      </c>
      <c r="U12" s="33">
        <v>4</v>
      </c>
    </row>
    <row r="13" spans="1:21" ht="15" customHeight="1" thickBot="1">
      <c r="A13" s="37"/>
      <c r="B13" s="44"/>
      <c r="C13" s="45"/>
      <c r="D13" s="45"/>
      <c r="E13" s="189" t="s">
        <v>212</v>
      </c>
      <c r="F13" s="50"/>
      <c r="G13" s="61"/>
      <c r="H13" s="165"/>
      <c r="I13" s="62"/>
      <c r="J13" s="165"/>
      <c r="K13" s="56"/>
      <c r="L13" s="52"/>
      <c r="M13" s="189" t="s">
        <v>213</v>
      </c>
      <c r="N13" s="63"/>
      <c r="O13" s="47"/>
      <c r="P13" s="44"/>
      <c r="Q13" s="37"/>
      <c r="S13" s="53">
        <v>6</v>
      </c>
      <c r="T13" s="124" t="s">
        <v>121</v>
      </c>
      <c r="U13" s="33">
        <v>5</v>
      </c>
    </row>
    <row r="14" spans="1:21" ht="15" customHeight="1" thickBot="1">
      <c r="A14" s="37"/>
      <c r="B14" s="44"/>
      <c r="C14" s="45"/>
      <c r="D14" s="45"/>
      <c r="E14" s="189"/>
      <c r="F14" s="50"/>
      <c r="G14" s="50"/>
      <c r="H14" s="166"/>
      <c r="I14" s="190" t="s">
        <v>224</v>
      </c>
      <c r="J14" s="166"/>
      <c r="K14" s="65"/>
      <c r="L14" s="52"/>
      <c r="M14" s="189"/>
      <c r="N14" s="63"/>
      <c r="O14" s="45"/>
      <c r="P14" s="44"/>
      <c r="Q14" s="37"/>
      <c r="S14" s="64">
        <v>3</v>
      </c>
      <c r="T14" s="124" t="s">
        <v>122</v>
      </c>
      <c r="U14" s="33">
        <v>6</v>
      </c>
    </row>
    <row r="15" spans="1:21" ht="15" customHeight="1" thickBot="1">
      <c r="A15" s="179">
        <v>2</v>
      </c>
      <c r="B15" s="181" t="str">
        <f>VLOOKUP(A15,$S$9:$T$16,2,FALSE)</f>
        <v>양주시ㅡ금채원</v>
      </c>
      <c r="C15" s="45"/>
      <c r="D15" s="45"/>
      <c r="E15" s="126">
        <v>5</v>
      </c>
      <c r="F15" s="58"/>
      <c r="G15" s="47"/>
      <c r="H15" s="47"/>
      <c r="I15" s="191"/>
      <c r="J15" s="47"/>
      <c r="K15" s="47"/>
      <c r="L15" s="56"/>
      <c r="M15" s="126">
        <v>6</v>
      </c>
      <c r="N15" s="47"/>
      <c r="O15" s="45"/>
      <c r="P15" s="167" t="s">
        <v>118</v>
      </c>
      <c r="Q15" s="168"/>
      <c r="S15" s="66"/>
      <c r="T15" s="77"/>
    </row>
    <row r="16" spans="1:21" ht="15" customHeight="1" thickBot="1">
      <c r="A16" s="180"/>
      <c r="B16" s="182"/>
      <c r="C16" s="68"/>
      <c r="D16" s="56"/>
      <c r="E16" s="47"/>
      <c r="F16" s="58"/>
      <c r="G16" s="47"/>
      <c r="H16" s="47"/>
      <c r="I16" s="126">
        <v>7</v>
      </c>
      <c r="J16" s="47"/>
      <c r="K16" s="47"/>
      <c r="L16" s="56"/>
      <c r="M16" s="47"/>
      <c r="N16" s="47"/>
      <c r="O16" s="48"/>
      <c r="P16" s="169"/>
      <c r="Q16" s="170"/>
      <c r="S16" s="67"/>
      <c r="T16" s="78"/>
    </row>
    <row r="17" spans="1:17" ht="15" customHeight="1" thickBot="1">
      <c r="A17" s="157">
        <v>2</v>
      </c>
      <c r="B17" s="192" t="s">
        <v>177</v>
      </c>
      <c r="C17" s="69"/>
      <c r="D17" s="70"/>
      <c r="E17" s="165"/>
      <c r="F17" s="71"/>
      <c r="G17" s="47"/>
      <c r="H17" s="47"/>
      <c r="I17" s="47"/>
      <c r="J17" s="47"/>
      <c r="K17" s="47"/>
      <c r="L17" s="59"/>
      <c r="M17" s="165" t="str">
        <f>P19</f>
        <v>양평군ㅡ김은주</v>
      </c>
      <c r="N17" s="55"/>
      <c r="O17" s="52"/>
      <c r="P17" s="187"/>
      <c r="Q17" s="163">
        <v>4</v>
      </c>
    </row>
    <row r="18" spans="1:17" ht="15" customHeight="1" thickBot="1">
      <c r="A18" s="158"/>
      <c r="B18" s="193"/>
      <c r="C18" s="69"/>
      <c r="D18" s="69"/>
      <c r="E18" s="166"/>
      <c r="F18" s="45"/>
      <c r="G18" s="45"/>
      <c r="H18" s="47"/>
      <c r="I18" s="47"/>
      <c r="J18" s="47"/>
      <c r="K18" s="47"/>
      <c r="L18" s="45"/>
      <c r="M18" s="166"/>
      <c r="N18" s="56"/>
      <c r="O18" s="52"/>
      <c r="P18" s="188"/>
      <c r="Q18" s="164"/>
    </row>
    <row r="19" spans="1:17" ht="15" customHeight="1" thickBot="1">
      <c r="A19" s="179">
        <v>3</v>
      </c>
      <c r="B19" s="181" t="str">
        <f>VLOOKUP(A19,$S$9:$T$16,2,FALSE)</f>
        <v>안양시ㅡ이승현</v>
      </c>
      <c r="C19" s="71"/>
      <c r="D19" s="47"/>
      <c r="E19" s="45"/>
      <c r="F19" s="45"/>
      <c r="G19" s="45"/>
      <c r="H19" s="47"/>
      <c r="I19" s="47"/>
      <c r="J19" s="47"/>
      <c r="K19" s="47"/>
      <c r="L19" s="45"/>
      <c r="M19" s="45"/>
      <c r="N19" s="45"/>
      <c r="O19" s="59"/>
      <c r="P19" s="183" t="str">
        <f>VLOOKUP(Q19,S$9:T$16,2,FALSE)</f>
        <v>양평군ㅡ김은주</v>
      </c>
      <c r="Q19" s="185">
        <v>4</v>
      </c>
    </row>
    <row r="20" spans="1:17" ht="15" customHeight="1" thickBot="1">
      <c r="A20" s="180"/>
      <c r="B20" s="182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84"/>
      <c r="Q20" s="186"/>
    </row>
    <row r="21" spans="1:17">
      <c r="A21" s="72"/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3"/>
      <c r="Q21" s="72"/>
    </row>
  </sheetData>
  <sortState ref="T18:T23">
    <sortCondition ref="T9"/>
  </sortState>
  <mergeCells count="34">
    <mergeCell ref="Q7:Q8"/>
    <mergeCell ref="B1:P1"/>
    <mergeCell ref="H3:J4"/>
    <mergeCell ref="A7:A8"/>
    <mergeCell ref="B7:B8"/>
    <mergeCell ref="P7:P8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E13:E14"/>
    <mergeCell ref="H13:H14"/>
    <mergeCell ref="J13:J14"/>
    <mergeCell ref="M13:M14"/>
    <mergeCell ref="I14:I15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A19:A20"/>
    <mergeCell ref="B19:B20"/>
    <mergeCell ref="B15:B16"/>
  </mergeCells>
  <phoneticPr fontId="3" type="noConversion"/>
  <hyperlinks>
    <hyperlink ref="A17:A18" location="여11오더!A1" display="여11오더!A1"/>
    <hyperlink ref="E15" location="여11오더!A1" display="여11오더!A1"/>
    <hyperlink ref="I16" location="여11오더!A1" display="여11오더!A1"/>
    <hyperlink ref="M15" location="여11오더!A1" display="여11오더!A1"/>
    <hyperlink ref="Q9:Q10" location="여11오더!A1" display="여11오더!A1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21"/>
  <sheetViews>
    <sheetView zoomScale="115" zoomScaleNormal="115" workbookViewId="0"/>
  </sheetViews>
  <sheetFormatPr defaultColWidth="8.75" defaultRowHeight="20.25"/>
  <cols>
    <col min="1" max="1" width="6.875" style="32" customWidth="1"/>
    <col min="2" max="2" width="20.625" style="36" customWidth="1"/>
    <col min="3" max="4" width="1.25" style="35" customWidth="1"/>
    <col min="5" max="5" width="15.75" style="35" customWidth="1"/>
    <col min="6" max="7" width="1.25" style="35" customWidth="1"/>
    <col min="8" max="8" width="15.75" style="35" customWidth="1"/>
    <col min="9" max="9" width="17" style="35" customWidth="1"/>
    <col min="10" max="10" width="15.75" style="35" customWidth="1"/>
    <col min="11" max="12" width="1.25" style="35" customWidth="1"/>
    <col min="13" max="13" width="15.75" style="35" customWidth="1"/>
    <col min="14" max="15" width="1.25" style="35" customWidth="1"/>
    <col min="16" max="16" width="20.75" style="36" customWidth="1"/>
    <col min="17" max="17" width="6.875" style="32" customWidth="1"/>
    <col min="18" max="19" width="8.75" style="33"/>
    <col min="20" max="20" width="19" style="75" customWidth="1"/>
    <col min="21" max="16384" width="8.75" style="33"/>
  </cols>
  <sheetData>
    <row r="1" spans="1:21" ht="28.15" customHeight="1">
      <c r="B1" s="171" t="s">
        <v>88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21" ht="15" customHeight="1" thickBot="1">
      <c r="B2" s="34"/>
    </row>
    <row r="3" spans="1:21" ht="15" customHeight="1">
      <c r="B3" s="34"/>
      <c r="H3" s="173" t="s">
        <v>135</v>
      </c>
      <c r="I3" s="174"/>
      <c r="J3" s="175"/>
    </row>
    <row r="4" spans="1:21" ht="15" customHeight="1" thickBot="1">
      <c r="A4" s="37"/>
      <c r="B4" s="38"/>
      <c r="C4" s="39"/>
      <c r="D4" s="39"/>
      <c r="E4" s="39"/>
      <c r="F4" s="39"/>
      <c r="G4" s="39"/>
      <c r="H4" s="176"/>
      <c r="I4" s="177"/>
      <c r="J4" s="178"/>
      <c r="K4" s="39"/>
      <c r="L4" s="39"/>
      <c r="M4" s="39"/>
      <c r="N4" s="39"/>
      <c r="O4" s="39"/>
      <c r="P4" s="38"/>
      <c r="Q4" s="37"/>
    </row>
    <row r="5" spans="1:21" ht="15" customHeight="1">
      <c r="A5" s="37"/>
      <c r="B5" s="40" t="s">
        <v>9</v>
      </c>
      <c r="C5" s="41"/>
      <c r="D5" s="41"/>
      <c r="E5" s="41" t="s">
        <v>86</v>
      </c>
      <c r="F5" s="41"/>
      <c r="G5" s="41"/>
      <c r="H5" s="42"/>
      <c r="I5" s="42"/>
      <c r="J5" s="42"/>
      <c r="K5" s="43"/>
      <c r="L5" s="41"/>
      <c r="M5" s="41" t="s">
        <v>86</v>
      </c>
      <c r="N5" s="41"/>
      <c r="O5" s="41"/>
      <c r="P5" s="40" t="s">
        <v>9</v>
      </c>
      <c r="Q5" s="37"/>
    </row>
    <row r="6" spans="1:21" ht="15" customHeight="1" thickBot="1">
      <c r="A6" s="37"/>
      <c r="B6" s="44"/>
      <c r="C6" s="45"/>
      <c r="D6" s="45"/>
      <c r="E6" s="45"/>
      <c r="F6" s="45"/>
      <c r="G6" s="45"/>
      <c r="H6" s="42"/>
      <c r="I6" s="42"/>
      <c r="J6" s="42"/>
      <c r="K6" s="43"/>
      <c r="L6" s="45"/>
      <c r="M6" s="45"/>
      <c r="N6" s="45"/>
      <c r="O6" s="45"/>
      <c r="P6" s="44"/>
      <c r="Q6" s="37"/>
    </row>
    <row r="7" spans="1:21" ht="15" customHeight="1" thickBot="1">
      <c r="A7" s="179">
        <v>1</v>
      </c>
      <c r="B7" s="181" t="str">
        <f>VLOOKUP(A7,$S$9:$T$16,2,FALSE)</f>
        <v>성남시ㅡ유아영</v>
      </c>
      <c r="C7" s="45"/>
      <c r="D7" s="45"/>
      <c r="E7" s="45"/>
      <c r="F7" s="45"/>
      <c r="G7" s="45"/>
      <c r="H7" s="42"/>
      <c r="I7" s="42"/>
      <c r="J7" s="42"/>
      <c r="K7" s="43"/>
      <c r="L7" s="45"/>
      <c r="M7" s="45"/>
      <c r="N7" s="45"/>
      <c r="O7" s="45"/>
      <c r="P7" s="183" t="str">
        <f>VLOOKUP(Q7,S$9:T$16,2,FALSE)</f>
        <v>오산시ㅡ김정진</v>
      </c>
      <c r="Q7" s="185">
        <v>6</v>
      </c>
    </row>
    <row r="8" spans="1:21" ht="15" customHeight="1" thickBot="1">
      <c r="A8" s="180"/>
      <c r="B8" s="182"/>
      <c r="C8" s="46"/>
      <c r="D8" s="47"/>
      <c r="E8" s="45"/>
      <c r="F8" s="45"/>
      <c r="G8" s="45"/>
      <c r="H8" s="45"/>
      <c r="I8" s="45"/>
      <c r="J8" s="45"/>
      <c r="K8" s="44"/>
      <c r="L8" s="45"/>
      <c r="M8" s="45"/>
      <c r="N8" s="45"/>
      <c r="O8" s="48"/>
      <c r="P8" s="184"/>
      <c r="Q8" s="186"/>
      <c r="S8" s="49" t="s">
        <v>2</v>
      </c>
      <c r="T8" s="76" t="s">
        <v>84</v>
      </c>
    </row>
    <row r="9" spans="1:21" ht="15" customHeight="1" thickBot="1">
      <c r="A9" s="163">
        <v>1</v>
      </c>
      <c r="B9" s="187"/>
      <c r="C9" s="50"/>
      <c r="D9" s="50"/>
      <c r="E9" s="165" t="str">
        <f>B7</f>
        <v>성남시ㅡ유아영</v>
      </c>
      <c r="F9" s="45"/>
      <c r="G9" s="45"/>
      <c r="H9" s="45"/>
      <c r="I9" s="45"/>
      <c r="J9" s="45"/>
      <c r="K9" s="45"/>
      <c r="L9" s="45"/>
      <c r="M9" s="165"/>
      <c r="N9" s="55"/>
      <c r="O9" s="52"/>
      <c r="P9" s="192" t="s">
        <v>160</v>
      </c>
      <c r="Q9" s="157">
        <v>3</v>
      </c>
      <c r="S9" s="53">
        <v>1</v>
      </c>
      <c r="T9" s="124" t="s">
        <v>129</v>
      </c>
      <c r="U9" s="33">
        <v>1</v>
      </c>
    </row>
    <row r="10" spans="1:21" ht="15" customHeight="1" thickBot="1">
      <c r="A10" s="164"/>
      <c r="B10" s="188"/>
      <c r="C10" s="50"/>
      <c r="D10" s="54"/>
      <c r="E10" s="166"/>
      <c r="F10" s="46"/>
      <c r="G10" s="47"/>
      <c r="H10" s="45"/>
      <c r="I10" s="165"/>
      <c r="J10" s="45"/>
      <c r="K10" s="45"/>
      <c r="L10" s="48"/>
      <c r="M10" s="166"/>
      <c r="N10" s="56"/>
      <c r="O10" s="52"/>
      <c r="P10" s="193"/>
      <c r="Q10" s="158"/>
      <c r="S10" s="53">
        <v>6</v>
      </c>
      <c r="T10" s="124" t="s">
        <v>131</v>
      </c>
      <c r="U10" s="33">
        <v>2</v>
      </c>
    </row>
    <row r="11" spans="1:21" ht="15" customHeight="1" thickBot="1">
      <c r="A11" s="167" t="s">
        <v>128</v>
      </c>
      <c r="B11" s="168"/>
      <c r="C11" s="57"/>
      <c r="D11" s="56"/>
      <c r="E11" s="47"/>
      <c r="F11" s="58"/>
      <c r="G11" s="47"/>
      <c r="H11" s="45"/>
      <c r="I11" s="166"/>
      <c r="J11" s="45"/>
      <c r="K11" s="45"/>
      <c r="L11" s="56"/>
      <c r="M11" s="47"/>
      <c r="N11" s="47"/>
      <c r="O11" s="59"/>
      <c r="P11" s="183" t="str">
        <f>VLOOKUP(Q11,S$9:T$16,2,FALSE)</f>
        <v>화성시ㅡ김은총</v>
      </c>
      <c r="Q11" s="185">
        <v>5</v>
      </c>
      <c r="S11" s="53">
        <v>2</v>
      </c>
      <c r="T11" s="124" t="s">
        <v>130</v>
      </c>
      <c r="U11" s="33">
        <v>3</v>
      </c>
    </row>
    <row r="12" spans="1:21" ht="15" customHeight="1" thickBot="1">
      <c r="A12" s="169"/>
      <c r="B12" s="170"/>
      <c r="C12" s="45"/>
      <c r="D12" s="45"/>
      <c r="E12" s="47"/>
      <c r="F12" s="58"/>
      <c r="G12" s="47"/>
      <c r="H12" s="45"/>
      <c r="I12" s="60"/>
      <c r="J12" s="45"/>
      <c r="K12" s="45"/>
      <c r="L12" s="56"/>
      <c r="M12" s="47"/>
      <c r="N12" s="47"/>
      <c r="O12" s="47"/>
      <c r="P12" s="184"/>
      <c r="Q12" s="186"/>
      <c r="S12" s="53">
        <v>4</v>
      </c>
      <c r="T12" s="124" t="s">
        <v>132</v>
      </c>
      <c r="U12" s="33">
        <v>4</v>
      </c>
    </row>
    <row r="13" spans="1:21" ht="15" customHeight="1" thickBot="1">
      <c r="A13" s="37"/>
      <c r="B13" s="44"/>
      <c r="C13" s="45"/>
      <c r="D13" s="45"/>
      <c r="E13" s="189" t="s">
        <v>161</v>
      </c>
      <c r="F13" s="50"/>
      <c r="G13" s="61"/>
      <c r="H13" s="165"/>
      <c r="I13" s="62"/>
      <c r="J13" s="165"/>
      <c r="K13" s="56"/>
      <c r="L13" s="52"/>
      <c r="M13" s="189" t="s">
        <v>162</v>
      </c>
      <c r="N13" s="63"/>
      <c r="O13" s="47"/>
      <c r="P13" s="44"/>
      <c r="Q13" s="37"/>
      <c r="S13" s="53">
        <v>5</v>
      </c>
      <c r="T13" s="124" t="s">
        <v>134</v>
      </c>
      <c r="U13" s="33">
        <v>5</v>
      </c>
    </row>
    <row r="14" spans="1:21" ht="15" customHeight="1" thickBot="1">
      <c r="A14" s="37"/>
      <c r="B14" s="44"/>
      <c r="C14" s="45"/>
      <c r="D14" s="45"/>
      <c r="E14" s="189"/>
      <c r="F14" s="50"/>
      <c r="G14" s="50"/>
      <c r="H14" s="166"/>
      <c r="I14" s="190" t="s">
        <v>163</v>
      </c>
      <c r="J14" s="166"/>
      <c r="K14" s="65"/>
      <c r="L14" s="52"/>
      <c r="M14" s="189"/>
      <c r="N14" s="63"/>
      <c r="O14" s="45"/>
      <c r="P14" s="44"/>
      <c r="Q14" s="37"/>
      <c r="S14" s="64">
        <v>3</v>
      </c>
      <c r="T14" s="124" t="s">
        <v>133</v>
      </c>
      <c r="U14" s="33">
        <v>6</v>
      </c>
    </row>
    <row r="15" spans="1:21" ht="15" customHeight="1" thickBot="1">
      <c r="A15" s="179">
        <v>2</v>
      </c>
      <c r="B15" s="181" t="str">
        <f>VLOOKUP(A15,$S$9:$T$16,2,FALSE)</f>
        <v>오산시ㅡ모윤자</v>
      </c>
      <c r="C15" s="45"/>
      <c r="D15" s="45"/>
      <c r="E15" s="126">
        <v>5</v>
      </c>
      <c r="F15" s="58"/>
      <c r="G15" s="47"/>
      <c r="H15" s="47"/>
      <c r="I15" s="191"/>
      <c r="J15" s="47"/>
      <c r="K15" s="47"/>
      <c r="L15" s="56"/>
      <c r="M15" s="126">
        <v>6</v>
      </c>
      <c r="N15" s="47"/>
      <c r="O15" s="45"/>
      <c r="P15" s="167" t="s">
        <v>128</v>
      </c>
      <c r="Q15" s="168"/>
      <c r="S15" s="66"/>
      <c r="T15" s="77"/>
    </row>
    <row r="16" spans="1:21" ht="15" customHeight="1" thickBot="1">
      <c r="A16" s="180"/>
      <c r="B16" s="182"/>
      <c r="C16" s="68"/>
      <c r="D16" s="56"/>
      <c r="E16" s="47"/>
      <c r="F16" s="58"/>
      <c r="G16" s="47"/>
      <c r="H16" s="47"/>
      <c r="I16" s="126">
        <v>7</v>
      </c>
      <c r="J16" s="47"/>
      <c r="K16" s="47"/>
      <c r="L16" s="56"/>
      <c r="M16" s="47"/>
      <c r="N16" s="47"/>
      <c r="O16" s="48"/>
      <c r="P16" s="169"/>
      <c r="Q16" s="170"/>
      <c r="S16" s="67"/>
      <c r="T16" s="78"/>
    </row>
    <row r="17" spans="1:17" ht="15" customHeight="1" thickBot="1">
      <c r="A17" s="157">
        <v>2</v>
      </c>
      <c r="B17" s="192" t="s">
        <v>159</v>
      </c>
      <c r="C17" s="69"/>
      <c r="D17" s="70"/>
      <c r="E17" s="165"/>
      <c r="F17" s="71"/>
      <c r="G17" s="47"/>
      <c r="H17" s="47"/>
      <c r="I17" s="47"/>
      <c r="J17" s="47"/>
      <c r="K17" s="47"/>
      <c r="L17" s="59"/>
      <c r="M17" s="165" t="str">
        <f>P19</f>
        <v>오산시ㅡ이숙이</v>
      </c>
      <c r="N17" s="55"/>
      <c r="O17" s="52"/>
      <c r="P17" s="187"/>
      <c r="Q17" s="163">
        <v>4</v>
      </c>
    </row>
    <row r="18" spans="1:17" ht="15" customHeight="1" thickBot="1">
      <c r="A18" s="158"/>
      <c r="B18" s="193"/>
      <c r="C18" s="69"/>
      <c r="D18" s="69"/>
      <c r="E18" s="166"/>
      <c r="F18" s="45"/>
      <c r="G18" s="45"/>
      <c r="H18" s="47"/>
      <c r="I18" s="47"/>
      <c r="J18" s="47"/>
      <c r="K18" s="47"/>
      <c r="L18" s="45"/>
      <c r="M18" s="166"/>
      <c r="N18" s="56"/>
      <c r="O18" s="52"/>
      <c r="P18" s="188"/>
      <c r="Q18" s="164"/>
    </row>
    <row r="19" spans="1:17" ht="15" customHeight="1" thickBot="1">
      <c r="A19" s="179">
        <v>3</v>
      </c>
      <c r="B19" s="181" t="str">
        <f>VLOOKUP(A19,$S$9:$T$16,2,FALSE)</f>
        <v>화성시ㅡ모윤솔</v>
      </c>
      <c r="C19" s="71"/>
      <c r="D19" s="47"/>
      <c r="E19" s="45"/>
      <c r="F19" s="45"/>
      <c r="G19" s="45"/>
      <c r="H19" s="47"/>
      <c r="I19" s="47"/>
      <c r="J19" s="47"/>
      <c r="K19" s="47"/>
      <c r="L19" s="45"/>
      <c r="M19" s="45"/>
      <c r="N19" s="45"/>
      <c r="O19" s="59"/>
      <c r="P19" s="183" t="str">
        <f>VLOOKUP(Q19,S$9:T$16,2,FALSE)</f>
        <v>오산시ㅡ이숙이</v>
      </c>
      <c r="Q19" s="185">
        <v>4</v>
      </c>
    </row>
    <row r="20" spans="1:17" ht="15" customHeight="1" thickBot="1">
      <c r="A20" s="180"/>
      <c r="B20" s="182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84"/>
      <c r="Q20" s="186"/>
    </row>
    <row r="21" spans="1:17">
      <c r="A21" s="72"/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3"/>
      <c r="Q21" s="72"/>
    </row>
  </sheetData>
  <sortState ref="T9:T14">
    <sortCondition ref="T9"/>
  </sortState>
  <mergeCells count="34">
    <mergeCell ref="Q7:Q8"/>
    <mergeCell ref="B1:P1"/>
    <mergeCell ref="H3:J4"/>
    <mergeCell ref="A7:A8"/>
    <mergeCell ref="B7:B8"/>
    <mergeCell ref="P7:P8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E13:E14"/>
    <mergeCell ref="H13:H14"/>
    <mergeCell ref="J13:J14"/>
    <mergeCell ref="M13:M14"/>
    <mergeCell ref="I14:I15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A19:A20"/>
    <mergeCell ref="B19:B20"/>
    <mergeCell ref="B15:B16"/>
  </mergeCells>
  <phoneticPr fontId="3" type="noConversion"/>
  <hyperlinks>
    <hyperlink ref="A17:A18" location="여DF오더!A1" display="여DF오더!A1"/>
    <hyperlink ref="E15" location="여DF오더!A1" display="여DF오더!A1"/>
    <hyperlink ref="I16" location="여DF오더!A1" display="여DF오더!A1"/>
    <hyperlink ref="M15" location="여DF오더!A1" display="여DF오더!A1"/>
    <hyperlink ref="Q9:Q10" location="여DF오더!A1" display="여DF오더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9"/>
  <sheetViews>
    <sheetView zoomScale="130" zoomScaleNormal="130" workbookViewId="0"/>
  </sheetViews>
  <sheetFormatPr defaultColWidth="8.75" defaultRowHeight="16.5"/>
  <cols>
    <col min="1" max="1" width="8.75" style="128"/>
    <col min="2" max="2" width="6.375" style="128" customWidth="1"/>
    <col min="3" max="3" width="21" style="128" customWidth="1"/>
    <col min="4" max="5" width="8.75" style="128" customWidth="1"/>
    <col min="6" max="6" width="22.75" style="128" customWidth="1"/>
    <col min="7" max="7" width="6.125" style="128" customWidth="1"/>
    <col min="8" max="9" width="8.75" style="128"/>
    <col min="10" max="10" width="16.625" style="128" customWidth="1"/>
    <col min="11" max="16384" width="8.75" style="128"/>
  </cols>
  <sheetData>
    <row r="1" spans="1:10" ht="38.450000000000003" customHeight="1">
      <c r="B1" s="231" t="s">
        <v>225</v>
      </c>
      <c r="C1" s="232"/>
      <c r="D1" s="232"/>
      <c r="E1" s="232"/>
      <c r="F1" s="232"/>
      <c r="G1" s="232"/>
    </row>
    <row r="2" spans="1:10" ht="19.899999999999999" customHeight="1"/>
    <row r="3" spans="1:10" ht="37.15" customHeight="1">
      <c r="A3" s="129"/>
      <c r="B3" s="130"/>
      <c r="C3" s="233" t="s">
        <v>226</v>
      </c>
      <c r="D3" s="233"/>
      <c r="E3" s="233"/>
      <c r="F3" s="233"/>
      <c r="G3" s="130"/>
      <c r="H3" s="131"/>
    </row>
    <row r="4" spans="1:10" ht="25.9" customHeight="1">
      <c r="A4" s="129"/>
      <c r="B4" s="130"/>
      <c r="C4" s="132"/>
      <c r="D4" s="132"/>
      <c r="E4" s="132"/>
      <c r="F4" s="132"/>
      <c r="G4" s="130"/>
      <c r="H4" s="131"/>
    </row>
    <row r="5" spans="1:10" ht="15.6" customHeight="1" thickBot="1">
      <c r="B5" s="133"/>
      <c r="C5" s="133"/>
      <c r="D5" s="133"/>
      <c r="E5" s="133"/>
      <c r="F5" s="133"/>
      <c r="G5" s="133"/>
      <c r="H5" s="134"/>
    </row>
    <row r="6" spans="1:10" ht="18" customHeight="1" thickBot="1">
      <c r="B6" s="234">
        <v>1</v>
      </c>
      <c r="C6" s="236" t="str">
        <f>VLOOKUP(B6,I7:J8,2,FALSE)</f>
        <v>부천시ㅡ정지영</v>
      </c>
      <c r="D6" s="238"/>
      <c r="E6" s="239"/>
      <c r="F6" s="240" t="str">
        <f>VLOOKUP(G6,I7:J8,2,FALSE)</f>
        <v>용인시ㅡ김순자</v>
      </c>
      <c r="G6" s="242">
        <v>2</v>
      </c>
      <c r="I6" s="12" t="s">
        <v>2</v>
      </c>
      <c r="J6" s="135" t="s">
        <v>227</v>
      </c>
    </row>
    <row r="7" spans="1:10" ht="18" customHeight="1" thickBot="1">
      <c r="B7" s="235"/>
      <c r="C7" s="237"/>
      <c r="D7" s="244" t="s">
        <v>228</v>
      </c>
      <c r="E7" s="244"/>
      <c r="F7" s="241"/>
      <c r="G7" s="243"/>
      <c r="I7" s="17">
        <v>1</v>
      </c>
      <c r="J7" s="136" t="s">
        <v>230</v>
      </c>
    </row>
    <row r="8" spans="1:10" ht="18" customHeight="1">
      <c r="B8" s="137"/>
      <c r="C8" s="137"/>
      <c r="D8" s="245"/>
      <c r="E8" s="245"/>
      <c r="F8" s="137"/>
      <c r="G8" s="137"/>
      <c r="I8" s="17">
        <v>2</v>
      </c>
      <c r="J8" s="136" t="s">
        <v>229</v>
      </c>
    </row>
    <row r="9" spans="1:10">
      <c r="D9" s="230">
        <v>1</v>
      </c>
      <c r="E9" s="230"/>
    </row>
  </sheetData>
  <sortState ref="J7:J8">
    <sortCondition ref="J7"/>
  </sortState>
  <mergeCells count="9">
    <mergeCell ref="D9:E9"/>
    <mergeCell ref="B1:G1"/>
    <mergeCell ref="C3:F3"/>
    <mergeCell ref="B6:B7"/>
    <mergeCell ref="C6:C7"/>
    <mergeCell ref="D6:E6"/>
    <mergeCell ref="F6:F7"/>
    <mergeCell ref="G6:G7"/>
    <mergeCell ref="D7:E8"/>
  </mergeCells>
  <phoneticPr fontId="3" type="noConversion"/>
  <hyperlinks>
    <hyperlink ref="D9:E9" location="시각여오더!A1" display="시각여오더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21"/>
  <sheetViews>
    <sheetView zoomScale="115" zoomScaleNormal="115" workbookViewId="0"/>
  </sheetViews>
  <sheetFormatPr defaultColWidth="8.75" defaultRowHeight="20.25"/>
  <cols>
    <col min="1" max="1" width="6.875" style="32" customWidth="1"/>
    <col min="2" max="2" width="20.625" style="36" customWidth="1"/>
    <col min="3" max="4" width="1.25" style="35" customWidth="1"/>
    <col min="5" max="5" width="15.75" style="35" customWidth="1"/>
    <col min="6" max="7" width="1.25" style="35" customWidth="1"/>
    <col min="8" max="10" width="15.75" style="35" customWidth="1"/>
    <col min="11" max="12" width="1.25" style="35" customWidth="1"/>
    <col min="13" max="13" width="15.75" style="35" customWidth="1"/>
    <col min="14" max="15" width="1.25" style="35" customWidth="1"/>
    <col min="16" max="16" width="20.75" style="36" customWidth="1"/>
    <col min="17" max="17" width="6.875" style="32" customWidth="1"/>
    <col min="18" max="19" width="8.75" style="33"/>
    <col min="20" max="20" width="17.875" style="75" customWidth="1"/>
    <col min="21" max="16384" width="8.75" style="33"/>
  </cols>
  <sheetData>
    <row r="1" spans="1:21" ht="28.15" customHeight="1">
      <c r="B1" s="171" t="s">
        <v>0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21" ht="15" customHeight="1" thickBot="1">
      <c r="B2" s="34"/>
    </row>
    <row r="3" spans="1:21" ht="15" customHeight="1">
      <c r="B3" s="34"/>
      <c r="H3" s="173" t="s">
        <v>11</v>
      </c>
      <c r="I3" s="174"/>
      <c r="J3" s="175"/>
    </row>
    <row r="4" spans="1:21" ht="15" customHeight="1" thickBot="1">
      <c r="A4" s="37"/>
      <c r="B4" s="38"/>
      <c r="C4" s="39"/>
      <c r="D4" s="39"/>
      <c r="E4" s="39"/>
      <c r="F4" s="39"/>
      <c r="G4" s="39"/>
      <c r="H4" s="176"/>
      <c r="I4" s="177"/>
      <c r="J4" s="178"/>
      <c r="K4" s="39"/>
      <c r="L4" s="39"/>
      <c r="M4" s="39"/>
      <c r="N4" s="39"/>
      <c r="O4" s="39"/>
      <c r="P4" s="38"/>
      <c r="Q4" s="37"/>
    </row>
    <row r="5" spans="1:21" ht="15" customHeight="1">
      <c r="A5" s="37"/>
      <c r="B5" s="40" t="s">
        <v>9</v>
      </c>
      <c r="C5" s="41"/>
      <c r="D5" s="41"/>
      <c r="E5" s="41" t="s">
        <v>1</v>
      </c>
      <c r="F5" s="41"/>
      <c r="G5" s="41"/>
      <c r="H5" s="42"/>
      <c r="I5" s="42"/>
      <c r="J5" s="42"/>
      <c r="K5" s="43"/>
      <c r="L5" s="41"/>
      <c r="M5" s="41" t="s">
        <v>1</v>
      </c>
      <c r="N5" s="41"/>
      <c r="O5" s="41"/>
      <c r="P5" s="40" t="s">
        <v>9</v>
      </c>
      <c r="Q5" s="37"/>
    </row>
    <row r="6" spans="1:21" ht="15" customHeight="1" thickBot="1">
      <c r="A6" s="37"/>
      <c r="B6" s="44"/>
      <c r="C6" s="45"/>
      <c r="D6" s="45"/>
      <c r="E6" s="45"/>
      <c r="F6" s="45"/>
      <c r="G6" s="45"/>
      <c r="H6" s="42"/>
      <c r="I6" s="42"/>
      <c r="J6" s="42"/>
      <c r="K6" s="43"/>
      <c r="L6" s="45"/>
      <c r="M6" s="45"/>
      <c r="N6" s="45"/>
      <c r="O6" s="45"/>
      <c r="P6" s="44"/>
      <c r="Q6" s="37"/>
    </row>
    <row r="7" spans="1:21" ht="15" customHeight="1" thickBot="1">
      <c r="A7" s="179">
        <v>1</v>
      </c>
      <c r="B7" s="181" t="str">
        <f>VLOOKUP(A7,$S$9:$T$16,2,FALSE)</f>
        <v>부천시ㅡ김희경</v>
      </c>
      <c r="C7" s="45"/>
      <c r="D7" s="45"/>
      <c r="E7" s="45"/>
      <c r="F7" s="45"/>
      <c r="G7" s="45"/>
      <c r="H7" s="42"/>
      <c r="I7" s="42"/>
      <c r="J7" s="42"/>
      <c r="K7" s="43"/>
      <c r="L7" s="45"/>
      <c r="M7" s="45"/>
      <c r="N7" s="45"/>
      <c r="O7" s="45"/>
      <c r="P7" s="183" t="str">
        <f>VLOOKUP(Q7,S$9:T$16,2,FALSE)</f>
        <v>군포시ㅡ남명미</v>
      </c>
      <c r="Q7" s="185">
        <v>5</v>
      </c>
    </row>
    <row r="8" spans="1:21" ht="15" customHeight="1" thickBot="1">
      <c r="A8" s="180"/>
      <c r="B8" s="182"/>
      <c r="C8" s="46"/>
      <c r="D8" s="47"/>
      <c r="E8" s="45"/>
      <c r="F8" s="45"/>
      <c r="G8" s="45"/>
      <c r="H8" s="45"/>
      <c r="I8" s="45"/>
      <c r="J8" s="45"/>
      <c r="K8" s="44"/>
      <c r="L8" s="45"/>
      <c r="M8" s="45"/>
      <c r="N8" s="45"/>
      <c r="O8" s="48"/>
      <c r="P8" s="184"/>
      <c r="Q8" s="186"/>
      <c r="S8" s="49" t="s">
        <v>2</v>
      </c>
      <c r="T8" s="76" t="s">
        <v>3</v>
      </c>
    </row>
    <row r="9" spans="1:21" ht="15" customHeight="1" thickBot="1">
      <c r="A9" s="163">
        <v>1</v>
      </c>
      <c r="B9" s="187"/>
      <c r="C9" s="50"/>
      <c r="D9" s="50"/>
      <c r="E9" s="165" t="str">
        <f>B7</f>
        <v>부천시ㅡ김희경</v>
      </c>
      <c r="F9" s="45"/>
      <c r="G9" s="45"/>
      <c r="H9" s="45"/>
      <c r="I9" s="45"/>
      <c r="J9" s="45"/>
      <c r="K9" s="45"/>
      <c r="L9" s="45"/>
      <c r="M9" s="165" t="str">
        <f>P7</f>
        <v>군포시ㅡ남명미</v>
      </c>
      <c r="N9" s="51"/>
      <c r="O9" s="52"/>
      <c r="P9" s="187"/>
      <c r="Q9" s="163">
        <v>3</v>
      </c>
      <c r="S9" s="53">
        <v>5</v>
      </c>
      <c r="T9" s="124" t="s">
        <v>14</v>
      </c>
      <c r="U9" s="33">
        <v>1</v>
      </c>
    </row>
    <row r="10" spans="1:21" ht="15" customHeight="1" thickBot="1">
      <c r="A10" s="164"/>
      <c r="B10" s="188"/>
      <c r="C10" s="50"/>
      <c r="D10" s="54"/>
      <c r="E10" s="166"/>
      <c r="F10" s="46"/>
      <c r="G10" s="47"/>
      <c r="H10" s="45"/>
      <c r="I10" s="165"/>
      <c r="J10" s="45"/>
      <c r="K10" s="45"/>
      <c r="L10" s="48"/>
      <c r="M10" s="166"/>
      <c r="N10" s="56"/>
      <c r="O10" s="52"/>
      <c r="P10" s="188"/>
      <c r="Q10" s="164"/>
      <c r="S10" s="53">
        <v>1</v>
      </c>
      <c r="T10" s="124" t="s">
        <v>13</v>
      </c>
      <c r="U10" s="33">
        <v>2</v>
      </c>
    </row>
    <row r="11" spans="1:21" ht="15" customHeight="1" thickBot="1">
      <c r="A11" s="167" t="s">
        <v>10</v>
      </c>
      <c r="B11" s="168"/>
      <c r="C11" s="57"/>
      <c r="D11" s="56"/>
      <c r="E11" s="47"/>
      <c r="F11" s="58"/>
      <c r="G11" s="47"/>
      <c r="H11" s="45"/>
      <c r="I11" s="166"/>
      <c r="J11" s="45"/>
      <c r="K11" s="45"/>
      <c r="L11" s="56"/>
      <c r="M11" s="47"/>
      <c r="N11" s="47"/>
      <c r="O11" s="59"/>
      <c r="P11" s="167" t="s">
        <v>10</v>
      </c>
      <c r="Q11" s="168"/>
      <c r="S11" s="53">
        <v>2</v>
      </c>
      <c r="T11" s="124" t="s">
        <v>12</v>
      </c>
      <c r="U11" s="33">
        <v>3</v>
      </c>
    </row>
    <row r="12" spans="1:21" ht="15" customHeight="1" thickBot="1">
      <c r="A12" s="169"/>
      <c r="B12" s="170"/>
      <c r="C12" s="45"/>
      <c r="D12" s="45"/>
      <c r="E12" s="47"/>
      <c r="F12" s="58"/>
      <c r="G12" s="47"/>
      <c r="H12" s="45"/>
      <c r="I12" s="60"/>
      <c r="J12" s="45"/>
      <c r="K12" s="45"/>
      <c r="L12" s="56"/>
      <c r="M12" s="47"/>
      <c r="N12" s="47"/>
      <c r="O12" s="47"/>
      <c r="P12" s="169"/>
      <c r="Q12" s="170"/>
      <c r="S12" s="53">
        <v>3</v>
      </c>
      <c r="T12" s="124" t="s">
        <v>15</v>
      </c>
      <c r="U12" s="33">
        <v>4</v>
      </c>
    </row>
    <row r="13" spans="1:21" ht="15" customHeight="1" thickBot="1">
      <c r="A13" s="37"/>
      <c r="B13" s="44"/>
      <c r="C13" s="45"/>
      <c r="D13" s="45"/>
      <c r="E13" s="189" t="s">
        <v>194</v>
      </c>
      <c r="F13" s="50"/>
      <c r="G13" s="61"/>
      <c r="H13" s="165"/>
      <c r="I13" s="62"/>
      <c r="J13" s="165"/>
      <c r="K13" s="56"/>
      <c r="L13" s="52"/>
      <c r="M13" s="189" t="s">
        <v>195</v>
      </c>
      <c r="N13" s="63"/>
      <c r="O13" s="47"/>
      <c r="P13" s="44"/>
      <c r="Q13" s="37"/>
      <c r="S13" s="64">
        <v>4</v>
      </c>
      <c r="T13" s="124" t="s">
        <v>16</v>
      </c>
      <c r="U13" s="33">
        <v>5</v>
      </c>
    </row>
    <row r="14" spans="1:21" ht="15" customHeight="1" thickBot="1">
      <c r="A14" s="37"/>
      <c r="B14" s="44"/>
      <c r="C14" s="45"/>
      <c r="D14" s="45"/>
      <c r="E14" s="189"/>
      <c r="F14" s="50"/>
      <c r="G14" s="50"/>
      <c r="H14" s="166"/>
      <c r="I14" s="190" t="s">
        <v>215</v>
      </c>
      <c r="J14" s="166"/>
      <c r="K14" s="65"/>
      <c r="L14" s="52"/>
      <c r="M14" s="189"/>
      <c r="N14" s="63"/>
      <c r="O14" s="45"/>
      <c r="P14" s="44"/>
      <c r="Q14" s="37"/>
      <c r="S14" s="66"/>
      <c r="T14" s="77"/>
    </row>
    <row r="15" spans="1:21" ht="15" customHeight="1" thickBot="1">
      <c r="A15" s="179">
        <v>2</v>
      </c>
      <c r="B15" s="181" t="str">
        <f>VLOOKUP(A15,$S$9:$T$16,2,FALSE)</f>
        <v>용인시ㅡ박해석</v>
      </c>
      <c r="C15" s="45"/>
      <c r="D15" s="45"/>
      <c r="E15" s="126">
        <v>5</v>
      </c>
      <c r="F15" s="58"/>
      <c r="G15" s="47"/>
      <c r="H15" s="47"/>
      <c r="I15" s="191"/>
      <c r="J15" s="47"/>
      <c r="K15" s="47"/>
      <c r="L15" s="56"/>
      <c r="M15" s="126">
        <v>6</v>
      </c>
      <c r="N15" s="47"/>
      <c r="O15" s="45"/>
      <c r="P15" s="167" t="s">
        <v>10</v>
      </c>
      <c r="Q15" s="168"/>
      <c r="S15" s="67"/>
      <c r="T15" s="78"/>
    </row>
    <row r="16" spans="1:21" ht="15" customHeight="1" thickBot="1">
      <c r="A16" s="180"/>
      <c r="B16" s="182"/>
      <c r="C16" s="68"/>
      <c r="D16" s="56"/>
      <c r="E16" s="47"/>
      <c r="F16" s="58"/>
      <c r="G16" s="47"/>
      <c r="H16" s="47"/>
      <c r="I16" s="126">
        <v>7</v>
      </c>
      <c r="J16" s="47"/>
      <c r="K16" s="47"/>
      <c r="L16" s="56"/>
      <c r="M16" s="47"/>
      <c r="N16" s="47"/>
      <c r="O16" s="48"/>
      <c r="P16" s="169"/>
      <c r="Q16" s="170"/>
      <c r="S16" s="67"/>
      <c r="T16" s="78"/>
    </row>
    <row r="17" spans="1:17" ht="15" customHeight="1" thickBot="1">
      <c r="A17" s="157">
        <v>2</v>
      </c>
      <c r="B17" s="192" t="s">
        <v>187</v>
      </c>
      <c r="C17" s="69"/>
      <c r="D17" s="70"/>
      <c r="E17" s="165"/>
      <c r="F17" s="71"/>
      <c r="G17" s="47"/>
      <c r="H17" s="47"/>
      <c r="I17" s="47"/>
      <c r="J17" s="47"/>
      <c r="K17" s="47"/>
      <c r="L17" s="59"/>
      <c r="M17" s="165" t="str">
        <f>P19</f>
        <v>이천시ㅡ김의순</v>
      </c>
      <c r="N17" s="51"/>
      <c r="O17" s="52"/>
      <c r="P17" s="187"/>
      <c r="Q17" s="163">
        <v>4</v>
      </c>
    </row>
    <row r="18" spans="1:17" ht="15" customHeight="1" thickBot="1">
      <c r="A18" s="158"/>
      <c r="B18" s="193"/>
      <c r="C18" s="69"/>
      <c r="D18" s="69"/>
      <c r="E18" s="166"/>
      <c r="F18" s="45"/>
      <c r="G18" s="45"/>
      <c r="H18" s="47"/>
      <c r="I18" s="47"/>
      <c r="J18" s="47"/>
      <c r="K18" s="47"/>
      <c r="L18" s="45"/>
      <c r="M18" s="166"/>
      <c r="N18" s="56"/>
      <c r="O18" s="52"/>
      <c r="P18" s="188"/>
      <c r="Q18" s="164"/>
    </row>
    <row r="19" spans="1:17" ht="15" customHeight="1" thickBot="1">
      <c r="A19" s="179">
        <v>3</v>
      </c>
      <c r="B19" s="181" t="str">
        <f>VLOOKUP(A19,$S$9:$T$16,2,FALSE)</f>
        <v>의왕시ㅡ김점순</v>
      </c>
      <c r="C19" s="71"/>
      <c r="D19" s="47"/>
      <c r="E19" s="45"/>
      <c r="F19" s="45"/>
      <c r="G19" s="45"/>
      <c r="H19" s="47"/>
      <c r="I19" s="47"/>
      <c r="J19" s="47"/>
      <c r="K19" s="47"/>
      <c r="L19" s="45"/>
      <c r="M19" s="45"/>
      <c r="N19" s="45"/>
      <c r="O19" s="59"/>
      <c r="P19" s="183" t="str">
        <f>VLOOKUP(Q19,S$9:T$16,2,FALSE)</f>
        <v>이천시ㅡ김의순</v>
      </c>
      <c r="Q19" s="185">
        <v>4</v>
      </c>
    </row>
    <row r="20" spans="1:17" ht="15" customHeight="1" thickBot="1">
      <c r="A20" s="180"/>
      <c r="B20" s="182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84"/>
      <c r="Q20" s="186"/>
    </row>
    <row r="21" spans="1:17">
      <c r="A21" s="72"/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3"/>
      <c r="Q21" s="72"/>
    </row>
  </sheetData>
  <sortState ref="T9:T13">
    <sortCondition ref="T9"/>
  </sortState>
  <mergeCells count="33"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Q12"/>
    <mergeCell ref="B1:P1"/>
    <mergeCell ref="H3:J4"/>
    <mergeCell ref="A7:A8"/>
    <mergeCell ref="B7:B8"/>
    <mergeCell ref="P7:P8"/>
    <mergeCell ref="Q7:Q8"/>
    <mergeCell ref="A9:A10"/>
    <mergeCell ref="B9:B10"/>
    <mergeCell ref="E9:E10"/>
    <mergeCell ref="M9:M10"/>
    <mergeCell ref="P9:P10"/>
  </mergeCells>
  <phoneticPr fontId="3" type="noConversion"/>
  <hyperlinks>
    <hyperlink ref="A17:A18" location="여2오더!A1" display="여2오더!A1"/>
    <hyperlink ref="E15" location="여2오더!A1" display="여2오더!A1"/>
    <hyperlink ref="I16" location="여2오더!A1" display="여2오더!A1"/>
    <hyperlink ref="M15" location="여2오더!A1" display="여2오더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20.25"/>
  <cols>
    <col min="1" max="1" width="5.875" style="79" customWidth="1"/>
    <col min="2" max="2" width="18.625" style="81" customWidth="1"/>
    <col min="3" max="4" width="1.25" style="81" customWidth="1"/>
    <col min="5" max="5" width="16.375" style="81" customWidth="1"/>
    <col min="6" max="6" width="1.25" style="82" customWidth="1"/>
    <col min="7" max="7" width="1.25" style="81" customWidth="1"/>
    <col min="8" max="8" width="17.25" style="81" customWidth="1"/>
    <col min="9" max="10" width="1.25" style="81" customWidth="1"/>
    <col min="11" max="11" width="15.75" style="81" customWidth="1"/>
    <col min="12" max="12" width="18.125" style="81" customWidth="1"/>
    <col min="13" max="13" width="15.75" style="81" customWidth="1"/>
    <col min="14" max="15" width="1.25" style="81" customWidth="1"/>
    <col min="16" max="16" width="17.25" style="81" customWidth="1"/>
    <col min="17" max="18" width="1.25" style="81" customWidth="1"/>
    <col min="19" max="19" width="17.25" style="81" customWidth="1"/>
    <col min="20" max="21" width="1.25" style="81" customWidth="1"/>
    <col min="22" max="22" width="17.875" style="81" customWidth="1"/>
    <col min="23" max="23" width="6.25" style="79" customWidth="1"/>
    <col min="24" max="24" width="8.75" style="80"/>
    <col min="25" max="25" width="10.375" style="80" customWidth="1"/>
    <col min="26" max="26" width="20.125" style="112" customWidth="1"/>
    <col min="27" max="16384" width="8.75" style="80"/>
  </cols>
  <sheetData>
    <row r="1" spans="1:27" ht="31.9" customHeight="1">
      <c r="B1" s="194" t="s">
        <v>0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21" thickBot="1"/>
    <row r="3" spans="1:27" ht="15" customHeight="1">
      <c r="I3" s="83"/>
      <c r="J3" s="83"/>
      <c r="K3" s="195" t="s">
        <v>18</v>
      </c>
      <c r="L3" s="196"/>
      <c r="M3" s="197"/>
      <c r="N3" s="83"/>
      <c r="O3" s="83"/>
      <c r="P3" s="84"/>
    </row>
    <row r="4" spans="1:27" ht="15" customHeight="1" thickBot="1">
      <c r="I4" s="83"/>
      <c r="J4" s="83"/>
      <c r="K4" s="198"/>
      <c r="L4" s="199"/>
      <c r="M4" s="200"/>
      <c r="N4" s="83"/>
      <c r="O4" s="83"/>
      <c r="P4" s="84"/>
    </row>
    <row r="5" spans="1:27" s="79" customFormat="1" ht="15" customHeight="1">
      <c r="B5" s="85" t="s">
        <v>17</v>
      </c>
      <c r="C5" s="85"/>
      <c r="D5" s="85"/>
      <c r="E5" s="85" t="s">
        <v>9</v>
      </c>
      <c r="F5" s="86"/>
      <c r="G5" s="85"/>
      <c r="H5" s="85" t="s">
        <v>1</v>
      </c>
      <c r="I5" s="87"/>
      <c r="J5" s="87"/>
      <c r="K5" s="88"/>
      <c r="L5" s="88"/>
      <c r="M5" s="88"/>
      <c r="N5" s="87"/>
      <c r="O5" s="87"/>
      <c r="P5" s="89" t="s">
        <v>1</v>
      </c>
      <c r="Q5" s="85"/>
      <c r="R5" s="85"/>
      <c r="S5" s="85" t="s">
        <v>9</v>
      </c>
      <c r="T5" s="85"/>
      <c r="U5" s="85"/>
      <c r="V5" s="85" t="s">
        <v>17</v>
      </c>
      <c r="Z5" s="112"/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113" t="s">
        <v>3</v>
      </c>
      <c r="AA6" s="79"/>
    </row>
    <row r="7" spans="1:27" ht="19.899999999999999" customHeight="1" thickBot="1">
      <c r="A7" s="201">
        <v>1</v>
      </c>
      <c r="B7" s="203" t="str">
        <f>VLOOKUP(A7,$Y$7:$Z$22,2,FALSE)</f>
        <v>성남시ㅡ윤지유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용인시ㅡ김규경</v>
      </c>
      <c r="W7" s="201">
        <v>16</v>
      </c>
      <c r="X7" s="79"/>
      <c r="Y7" s="92">
        <v>1</v>
      </c>
      <c r="Z7" s="31" t="s">
        <v>34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92">
        <v>2</v>
      </c>
      <c r="Z8" s="31" t="s">
        <v>31</v>
      </c>
      <c r="AA8" s="79">
        <v>2</v>
      </c>
    </row>
    <row r="9" spans="1:27" ht="19.899999999999999" customHeight="1" thickBot="1">
      <c r="A9" s="157">
        <v>1</v>
      </c>
      <c r="B9" s="205" t="s">
        <v>136</v>
      </c>
      <c r="C9" s="95"/>
      <c r="D9" s="96"/>
      <c r="E9" s="201"/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/>
      <c r="T9" s="97"/>
      <c r="U9" s="97"/>
      <c r="V9" s="205" t="s">
        <v>143</v>
      </c>
      <c r="W9" s="157">
        <v>5</v>
      </c>
      <c r="X9" s="79"/>
      <c r="Y9" s="92">
        <v>8</v>
      </c>
      <c r="Z9" s="31" t="s">
        <v>33</v>
      </c>
      <c r="AA9" s="79">
        <v>3</v>
      </c>
    </row>
    <row r="10" spans="1:27" ht="19.899999999999999" customHeight="1" thickBot="1">
      <c r="A10" s="158"/>
      <c r="B10" s="206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06"/>
      <c r="W10" s="158"/>
      <c r="X10" s="79"/>
      <c r="Y10" s="92">
        <v>15</v>
      </c>
      <c r="Z10" s="31" t="s">
        <v>32</v>
      </c>
      <c r="AA10" s="79">
        <v>4</v>
      </c>
    </row>
    <row r="11" spans="1:27" ht="19.899999999999999" customHeight="1" thickBot="1">
      <c r="A11" s="201">
        <v>2</v>
      </c>
      <c r="B11" s="203" t="str">
        <f>VLOOKUP(A11,$Y$7:$Z$22,2,FALSE)</f>
        <v>이천시ㅡ김순례</v>
      </c>
      <c r="C11" s="100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03" t="str">
        <f>VLOOKUP(W11,$Y$7:$Z$22,2,FALSE)</f>
        <v>이천시ㅡ김화순</v>
      </c>
      <c r="W11" s="201">
        <v>15</v>
      </c>
      <c r="X11" s="79"/>
      <c r="Y11" s="92">
        <v>11</v>
      </c>
      <c r="Z11" s="31" t="s">
        <v>27</v>
      </c>
      <c r="AA11" s="79">
        <v>5</v>
      </c>
    </row>
    <row r="12" spans="1:27" ht="19.899999999999999" customHeight="1" thickBot="1">
      <c r="A12" s="202"/>
      <c r="B12" s="204"/>
      <c r="C12" s="85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04"/>
      <c r="W12" s="202"/>
      <c r="X12" s="79"/>
      <c r="Y12" s="92">
        <v>5</v>
      </c>
      <c r="Z12" s="31" t="s">
        <v>26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188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191</v>
      </c>
      <c r="T13" s="85"/>
      <c r="U13" s="89"/>
      <c r="V13" s="86"/>
      <c r="X13" s="79"/>
      <c r="Y13" s="92">
        <v>7</v>
      </c>
      <c r="Z13" s="31" t="s">
        <v>30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92">
        <v>12</v>
      </c>
      <c r="Z14" s="31" t="s">
        <v>29</v>
      </c>
      <c r="AA14" s="79">
        <v>8</v>
      </c>
    </row>
    <row r="15" spans="1:27" ht="19.899999999999999" customHeight="1" thickBot="1">
      <c r="A15" s="201">
        <v>3</v>
      </c>
      <c r="B15" s="203" t="str">
        <f>VLOOKUP(A15,$Y$7:$Z$22,2,FALSE)</f>
        <v>화성시ㅡ임순옥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03" t="str">
        <f>VLOOKUP(W15,$Y$7:$Z$22,2,FALSE)</f>
        <v>용인시ㅡ강경자</v>
      </c>
      <c r="W15" s="201">
        <v>14</v>
      </c>
      <c r="X15" s="79"/>
      <c r="Y15" s="92">
        <v>14</v>
      </c>
      <c r="Z15" s="31" t="s">
        <v>24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04"/>
      <c r="W16" s="202"/>
      <c r="X16" s="79"/>
      <c r="Y16" s="92">
        <v>16</v>
      </c>
      <c r="Z16" s="31" t="s">
        <v>23</v>
      </c>
      <c r="AA16" s="79">
        <v>10</v>
      </c>
    </row>
    <row r="17" spans="1:27" ht="19.899999999999999" customHeight="1" thickBot="1">
      <c r="A17" s="157">
        <v>2</v>
      </c>
      <c r="B17" s="205" t="s">
        <v>137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/>
      <c r="T17" s="96"/>
      <c r="U17" s="97"/>
      <c r="V17" s="205" t="s">
        <v>142</v>
      </c>
      <c r="W17" s="157">
        <v>6</v>
      </c>
      <c r="X17" s="79"/>
      <c r="Y17" s="92">
        <v>4</v>
      </c>
      <c r="Z17" s="31" t="s">
        <v>19</v>
      </c>
      <c r="AA17" s="79">
        <v>11</v>
      </c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06"/>
      <c r="W18" s="158"/>
      <c r="X18" s="79"/>
      <c r="Y18" s="92">
        <v>10</v>
      </c>
      <c r="Z18" s="31" t="s">
        <v>20</v>
      </c>
      <c r="AA18" s="79">
        <v>12</v>
      </c>
    </row>
    <row r="19" spans="1:27" ht="19.899999999999999" customHeight="1" thickBot="1">
      <c r="A19" s="201">
        <v>4</v>
      </c>
      <c r="B19" s="203" t="str">
        <f>VLOOKUP(A19,$Y$7:$Z$22,2,FALSE)</f>
        <v>의정부시ㅡ김숙자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수원시ㅡ전정미</v>
      </c>
      <c r="W19" s="201">
        <v>13</v>
      </c>
      <c r="X19" s="79"/>
      <c r="Y19" s="92">
        <v>9</v>
      </c>
      <c r="Z19" s="31" t="s">
        <v>22</v>
      </c>
      <c r="AA19" s="79">
        <v>13</v>
      </c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92">
        <v>3</v>
      </c>
      <c r="Z20" s="31" t="s">
        <v>21</v>
      </c>
      <c r="AA20" s="79">
        <v>14</v>
      </c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196</v>
      </c>
      <c r="I21" s="95"/>
      <c r="J21" s="96"/>
      <c r="K21" s="201"/>
      <c r="L21" s="109"/>
      <c r="M21" s="201"/>
      <c r="N21" s="97"/>
      <c r="O21" s="97"/>
      <c r="P21" s="208" t="s">
        <v>197</v>
      </c>
      <c r="Q21" s="85"/>
      <c r="R21" s="85"/>
      <c r="S21" s="85"/>
      <c r="T21" s="85"/>
      <c r="U21" s="85"/>
      <c r="V21" s="86"/>
      <c r="X21" s="79"/>
      <c r="Y21" s="92">
        <v>6</v>
      </c>
      <c r="Z21" s="31" t="s">
        <v>25</v>
      </c>
      <c r="AA21" s="79">
        <v>15</v>
      </c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216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92">
        <v>13</v>
      </c>
      <c r="Z22" s="31" t="s">
        <v>28</v>
      </c>
      <c r="AA22" s="79">
        <v>16</v>
      </c>
    </row>
    <row r="23" spans="1:27" ht="19.899999999999999" customHeight="1" thickBot="1">
      <c r="A23" s="201">
        <v>5</v>
      </c>
      <c r="B23" s="203" t="str">
        <f>VLOOKUP(A23,$Y$7:$Z$22,2,FALSE)</f>
        <v>고양시ㅡ박은경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광명시ㅡ장미희</v>
      </c>
      <c r="W23" s="201">
        <v>12</v>
      </c>
      <c r="X23" s="79"/>
      <c r="Y23" s="79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79"/>
      <c r="AA24" s="79"/>
    </row>
    <row r="25" spans="1:27" ht="19.899999999999999" customHeight="1" thickBot="1">
      <c r="A25" s="157">
        <v>3</v>
      </c>
      <c r="B25" s="205" t="s">
        <v>138</v>
      </c>
      <c r="C25" s="95"/>
      <c r="D25" s="96"/>
      <c r="E25" s="201"/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/>
      <c r="T25" s="104"/>
      <c r="U25" s="97"/>
      <c r="V25" s="205" t="s">
        <v>141</v>
      </c>
      <c r="W25" s="157">
        <v>7</v>
      </c>
      <c r="X25" s="79"/>
      <c r="Y25" s="79"/>
      <c r="AA25" s="79"/>
    </row>
    <row r="26" spans="1:27" ht="19.899999999999999" customHeight="1" thickBot="1">
      <c r="A26" s="158"/>
      <c r="B26" s="206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06"/>
      <c r="W26" s="158"/>
      <c r="X26" s="79"/>
      <c r="Y26" s="79"/>
      <c r="AA26" s="79"/>
    </row>
    <row r="27" spans="1:27" ht="19.899999999999999" customHeight="1" thickBot="1">
      <c r="A27" s="201">
        <v>6</v>
      </c>
      <c r="B27" s="203" t="str">
        <f>VLOOKUP(A27,$Y$7:$Z$22,2,FALSE)</f>
        <v>부천시ㅡ조경희</v>
      </c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03" t="str">
        <f>VLOOKUP(W27,$Y$7:$Z$22,2,FALSE)</f>
        <v>고양시ㅡ구경선</v>
      </c>
      <c r="W27" s="201">
        <v>11</v>
      </c>
      <c r="X27" s="79"/>
      <c r="Y27" s="79"/>
      <c r="AA27" s="79"/>
    </row>
    <row r="28" spans="1:27" ht="19.899999999999999" customHeight="1" thickBot="1">
      <c r="A28" s="202"/>
      <c r="B28" s="204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04"/>
      <c r="W28" s="202"/>
      <c r="X28" s="79"/>
      <c r="Y28" s="79"/>
      <c r="AA28" s="79"/>
    </row>
    <row r="29" spans="1:27" ht="19.899999999999999" customHeight="1" thickBot="1">
      <c r="A29" s="110"/>
      <c r="B29" s="210"/>
      <c r="C29" s="85"/>
      <c r="D29" s="85"/>
      <c r="E29" s="207" t="s">
        <v>189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190</v>
      </c>
      <c r="T29" s="85"/>
      <c r="U29" s="85"/>
      <c r="V29" s="86"/>
      <c r="W29" s="110"/>
      <c r="X29" s="79"/>
      <c r="Y29" s="79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79"/>
      <c r="AA30" s="79"/>
    </row>
    <row r="31" spans="1:27" ht="19.899999999999999" customHeight="1" thickBot="1">
      <c r="A31" s="201">
        <v>7</v>
      </c>
      <c r="B31" s="203" t="str">
        <f>VLOOKUP(A31,$Y$7:$Z$22,2,FALSE)</f>
        <v>광명시ㅡ이근옥</v>
      </c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03" t="str">
        <f>VLOOKUP(W31,$Y$7:$Z$22,2,FALSE)</f>
        <v>의정부시ㅡ박연화</v>
      </c>
      <c r="W31" s="201">
        <v>10</v>
      </c>
      <c r="X31" s="79"/>
      <c r="Y31" s="79"/>
      <c r="AA31" s="79"/>
    </row>
    <row r="32" spans="1:27" ht="19.899999999999999" customHeight="1" thickBot="1">
      <c r="A32" s="202"/>
      <c r="B32" s="204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04"/>
      <c r="W32" s="202"/>
      <c r="X32" s="79"/>
      <c r="Y32" s="79"/>
      <c r="AA32" s="79"/>
    </row>
    <row r="33" spans="1:27" ht="19.899999999999999" customHeight="1" thickBot="1">
      <c r="A33" s="157">
        <v>4</v>
      </c>
      <c r="B33" s="205" t="s">
        <v>139</v>
      </c>
      <c r="C33" s="95"/>
      <c r="D33" s="95"/>
      <c r="E33" s="201"/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1"/>
      <c r="T33" s="97"/>
      <c r="U33" s="97"/>
      <c r="V33" s="205" t="s">
        <v>140</v>
      </c>
      <c r="W33" s="157">
        <v>8</v>
      </c>
      <c r="X33" s="79"/>
      <c r="Y33" s="79"/>
      <c r="AA33" s="79"/>
    </row>
    <row r="34" spans="1:27" ht="19.899999999999999" customHeight="1" thickBot="1">
      <c r="A34" s="158"/>
      <c r="B34" s="206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2"/>
      <c r="T34" s="99"/>
      <c r="U34" s="97"/>
      <c r="V34" s="206"/>
      <c r="W34" s="158"/>
      <c r="X34" s="79"/>
      <c r="Y34" s="79"/>
      <c r="AA34" s="79"/>
    </row>
    <row r="35" spans="1:27" ht="19.899999999999999" customHeight="1" thickBot="1">
      <c r="A35" s="201">
        <v>8</v>
      </c>
      <c r="B35" s="203" t="str">
        <f>VLOOKUP(A35,$Y$7:$Z$22,2,FALSE)</f>
        <v>이천시ㅡ김승희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화성시ㅡ김말다</v>
      </c>
      <c r="W35" s="201">
        <v>9</v>
      </c>
      <c r="X35" s="79"/>
      <c r="Y35" s="79"/>
      <c r="AA35" s="79"/>
    </row>
    <row r="36" spans="1:27" ht="19.899999999999999" customHeight="1" thickBot="1">
      <c r="A36" s="202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79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79"/>
      <c r="AA37" s="79"/>
    </row>
    <row r="38" spans="1:27">
      <c r="A38" s="110"/>
      <c r="P38" s="111"/>
      <c r="W38" s="110"/>
    </row>
  </sheetData>
  <sortState ref="Z23:Z38">
    <sortCondition ref="Z7"/>
  </sortState>
  <mergeCells count="73">
    <mergeCell ref="A35:A36"/>
    <mergeCell ref="B35:B36"/>
    <mergeCell ref="V35:V36"/>
    <mergeCell ref="W35:W36"/>
    <mergeCell ref="A31:A32"/>
    <mergeCell ref="B31:B32"/>
    <mergeCell ref="V31:V32"/>
    <mergeCell ref="W31:W32"/>
    <mergeCell ref="A33:A34"/>
    <mergeCell ref="B33:B34"/>
    <mergeCell ref="E33:E34"/>
    <mergeCell ref="S33:S34"/>
    <mergeCell ref="V33:V34"/>
    <mergeCell ref="W33:W34"/>
    <mergeCell ref="A27:A28"/>
    <mergeCell ref="B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A12"/>
    <mergeCell ref="B11:B12"/>
    <mergeCell ref="V11:V12"/>
    <mergeCell ref="W11:W12"/>
    <mergeCell ref="E13:E14"/>
    <mergeCell ref="H13:H14"/>
    <mergeCell ref="P13:P14"/>
    <mergeCell ref="S13:S14"/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</mergeCells>
  <phoneticPr fontId="3" type="noConversion"/>
  <hyperlinks>
    <hyperlink ref="A9:A10" location="여3오더!A1" display="여3오더!A1"/>
    <hyperlink ref="A17:A18" location="여3오더!A1" display="여3오더!A1"/>
    <hyperlink ref="E15" location="여3오더!A1" display="여3오더!A1"/>
    <hyperlink ref="H23" location="여3오더!A1" display="여3오더!A1"/>
    <hyperlink ref="A25:A26" location="여3오더!A1" display="여3오더!A1"/>
    <hyperlink ref="E31" location="여3오더!A1" display="여3오더!A1"/>
    <hyperlink ref="A33:A34" location="여3오더!A1" display="여3오더!A1"/>
    <hyperlink ref="L24" location="여3오더!A1" display="여3오더!A1"/>
    <hyperlink ref="P23" location="여3오더!A1" display="여3오더!A1"/>
    <hyperlink ref="S15" location="여3오더!A1" display="여3오더!A1"/>
    <hyperlink ref="W9:W10" location="여3오더!A1" display="여3오더!A1"/>
    <hyperlink ref="W17:W18" location="여3오더!A1" display="여3오더!A1"/>
    <hyperlink ref="W25:W26" location="여3오더!A1" display="여3오더!A1"/>
    <hyperlink ref="S31" location="여3오더!A1" display="여3오더!A1"/>
    <hyperlink ref="W33:W34" location="여3오더!A1" display="여3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17.25"/>
  <cols>
    <col min="1" max="1" width="5.875" style="79" customWidth="1"/>
    <col min="2" max="2" width="18.625" style="81" customWidth="1"/>
    <col min="3" max="4" width="1.25" style="81" customWidth="1"/>
    <col min="5" max="5" width="17.25" style="81" customWidth="1"/>
    <col min="6" max="6" width="1.25" style="82" customWidth="1"/>
    <col min="7" max="7" width="1.25" style="81" customWidth="1"/>
    <col min="8" max="8" width="17.375" style="81" customWidth="1"/>
    <col min="9" max="10" width="1.25" style="81" customWidth="1"/>
    <col min="11" max="11" width="15.75" style="81" customWidth="1"/>
    <col min="12" max="12" width="17.75" style="81" customWidth="1"/>
    <col min="13" max="13" width="15.75" style="81" customWidth="1"/>
    <col min="14" max="15" width="1.25" style="81" customWidth="1"/>
    <col min="16" max="16" width="17.25" style="81" customWidth="1"/>
    <col min="17" max="18" width="1.25" style="81" customWidth="1"/>
    <col min="19" max="19" width="18.375" style="81" customWidth="1"/>
    <col min="20" max="21" width="1.25" style="81" customWidth="1"/>
    <col min="22" max="22" width="18.125" style="81" customWidth="1"/>
    <col min="23" max="23" width="6.25" style="79" customWidth="1"/>
    <col min="24" max="24" width="8.75" style="80"/>
    <col min="25" max="25" width="10.375" style="81" customWidth="1"/>
    <col min="26" max="26" width="18.125" style="80" customWidth="1"/>
    <col min="27" max="16384" width="8.75" style="80"/>
  </cols>
  <sheetData>
    <row r="1" spans="1:27" ht="31.9" customHeight="1">
      <c r="B1" s="194" t="s">
        <v>0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18" thickBot="1"/>
    <row r="3" spans="1:27" ht="15" customHeight="1">
      <c r="I3" s="83"/>
      <c r="J3" s="83"/>
      <c r="K3" s="195" t="s">
        <v>36</v>
      </c>
      <c r="L3" s="196"/>
      <c r="M3" s="197"/>
      <c r="N3" s="83"/>
      <c r="O3" s="83"/>
      <c r="P3" s="84"/>
    </row>
    <row r="4" spans="1:27" ht="15" customHeight="1" thickBot="1">
      <c r="I4" s="83"/>
      <c r="J4" s="83"/>
      <c r="K4" s="198"/>
      <c r="L4" s="199"/>
      <c r="M4" s="200"/>
      <c r="N4" s="83"/>
      <c r="O4" s="83"/>
      <c r="P4" s="84"/>
    </row>
    <row r="5" spans="1:27" s="79" customFormat="1" ht="15" customHeight="1">
      <c r="B5" s="85" t="s">
        <v>17</v>
      </c>
      <c r="C5" s="85"/>
      <c r="D5" s="85"/>
      <c r="E5" s="85" t="s">
        <v>9</v>
      </c>
      <c r="F5" s="86"/>
      <c r="G5" s="85"/>
      <c r="H5" s="85" t="s">
        <v>1</v>
      </c>
      <c r="I5" s="87"/>
      <c r="J5" s="87"/>
      <c r="K5" s="88"/>
      <c r="L5" s="88"/>
      <c r="M5" s="88"/>
      <c r="N5" s="87"/>
      <c r="O5" s="87"/>
      <c r="P5" s="89" t="s">
        <v>1</v>
      </c>
      <c r="Q5" s="85"/>
      <c r="R5" s="85"/>
      <c r="S5" s="85" t="s">
        <v>9</v>
      </c>
      <c r="T5" s="85"/>
      <c r="U5" s="85"/>
      <c r="V5" s="85" t="s">
        <v>17</v>
      </c>
      <c r="Y5" s="85"/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91" t="s">
        <v>3</v>
      </c>
      <c r="AA6" s="79"/>
    </row>
    <row r="7" spans="1:27" ht="19.899999999999999" customHeight="1" thickBot="1">
      <c r="A7" s="201">
        <v>1</v>
      </c>
      <c r="B7" s="203" t="str">
        <f>VLOOKUP(A7,$Y$7:$Z$22,2,FALSE)</f>
        <v>성남시ㅡ안미현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시흥시ㅡ서정숙</v>
      </c>
      <c r="W7" s="201">
        <v>10</v>
      </c>
      <c r="X7" s="79"/>
      <c r="Y7" s="138">
        <v>4</v>
      </c>
      <c r="Z7" s="31" t="s">
        <v>46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138">
        <v>7</v>
      </c>
      <c r="Z8" s="31" t="s">
        <v>45</v>
      </c>
      <c r="AA8" s="79">
        <v>2</v>
      </c>
    </row>
    <row r="9" spans="1:27" ht="19.899999999999999" customHeight="1" thickBot="1">
      <c r="A9" s="216">
        <v>1</v>
      </c>
      <c r="B9" s="216"/>
      <c r="C9" s="95"/>
      <c r="D9" s="96"/>
      <c r="E9" s="201" t="str">
        <f>B7</f>
        <v>성남시ㅡ안미현</v>
      </c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 t="str">
        <f>V7</f>
        <v>시흥시ㅡ서정숙</v>
      </c>
      <c r="T9" s="97"/>
      <c r="U9" s="97"/>
      <c r="V9" s="216"/>
      <c r="W9" s="216">
        <v>5</v>
      </c>
      <c r="X9" s="79"/>
      <c r="Y9" s="138">
        <v>1</v>
      </c>
      <c r="Z9" s="31" t="s">
        <v>44</v>
      </c>
      <c r="AA9" s="79">
        <v>3</v>
      </c>
    </row>
    <row r="10" spans="1:27" ht="19.899999999999999" customHeight="1" thickBot="1">
      <c r="A10" s="217"/>
      <c r="B10" s="217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17"/>
      <c r="W10" s="217"/>
      <c r="X10" s="79"/>
      <c r="Y10" s="138">
        <v>8</v>
      </c>
      <c r="Z10" s="31" t="s">
        <v>40</v>
      </c>
      <c r="AA10" s="79">
        <v>4</v>
      </c>
    </row>
    <row r="11" spans="1:27" ht="19.899999999999999" customHeight="1" thickBot="1">
      <c r="A11" s="212" t="s">
        <v>35</v>
      </c>
      <c r="B11" s="213"/>
      <c r="C11" s="117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18" t="s">
        <v>35</v>
      </c>
      <c r="W11" s="219"/>
      <c r="X11" s="79"/>
      <c r="Y11" s="138">
        <v>6</v>
      </c>
      <c r="Z11" s="31" t="s">
        <v>41</v>
      </c>
      <c r="AA11" s="79">
        <v>5</v>
      </c>
    </row>
    <row r="12" spans="1:27" ht="19.899999999999999" customHeight="1" thickBot="1">
      <c r="A12" s="214"/>
      <c r="B12" s="215"/>
      <c r="C12" s="116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20"/>
      <c r="W12" s="221"/>
      <c r="X12" s="79"/>
      <c r="Y12" s="138">
        <v>2</v>
      </c>
      <c r="Z12" s="31" t="s">
        <v>42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179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182</v>
      </c>
      <c r="T13" s="85"/>
      <c r="U13" s="89"/>
      <c r="V13" s="86"/>
      <c r="X13" s="79"/>
      <c r="Y13" s="138">
        <v>10</v>
      </c>
      <c r="Z13" s="31" t="s">
        <v>39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138">
        <v>3</v>
      </c>
      <c r="Z14" s="31" t="s">
        <v>38</v>
      </c>
      <c r="AA14" s="79">
        <v>8</v>
      </c>
    </row>
    <row r="15" spans="1:27" ht="19.899999999999999" customHeight="1" thickBot="1">
      <c r="A15" s="201">
        <v>2</v>
      </c>
      <c r="B15" s="203" t="str">
        <f>VLOOKUP(A15,$Y$7:$Z$22,2,FALSE)</f>
        <v>수원시ㅡ최향란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18" t="s">
        <v>35</v>
      </c>
      <c r="W15" s="219"/>
      <c r="X15" s="79"/>
      <c r="Y15" s="138">
        <v>9</v>
      </c>
      <c r="Z15" s="31" t="s">
        <v>43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20"/>
      <c r="W16" s="221"/>
      <c r="X16" s="79"/>
      <c r="Y16" s="139">
        <v>5</v>
      </c>
      <c r="Z16" s="31" t="s">
        <v>37</v>
      </c>
      <c r="AA16" s="79">
        <v>10</v>
      </c>
    </row>
    <row r="17" spans="1:27" ht="19.899999999999999" customHeight="1" thickBot="1">
      <c r="A17" s="157">
        <v>2</v>
      </c>
      <c r="B17" s="205" t="s">
        <v>144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 t="str">
        <f>V19</f>
        <v>의왕시ㅡ변혜선</v>
      </c>
      <c r="T17" s="96"/>
      <c r="U17" s="97"/>
      <c r="V17" s="216"/>
      <c r="W17" s="216">
        <v>6</v>
      </c>
      <c r="X17" s="79"/>
      <c r="Y17" s="140"/>
      <c r="Z17" s="115"/>
      <c r="AA17" s="79"/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17"/>
      <c r="W18" s="217"/>
      <c r="X18" s="79"/>
      <c r="Y18" s="89"/>
      <c r="AA18" s="79"/>
    </row>
    <row r="19" spans="1:27" ht="19.899999999999999" customHeight="1" thickBot="1">
      <c r="A19" s="201">
        <v>3</v>
      </c>
      <c r="B19" s="203" t="str">
        <f>VLOOKUP(A19,$Y$7:$Z$22,2,FALSE)</f>
        <v>용인시ㅡ김주인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의왕시ㅡ변혜선</v>
      </c>
      <c r="W19" s="201">
        <v>9</v>
      </c>
      <c r="X19" s="79"/>
      <c r="Y19" s="114"/>
      <c r="AA19" s="79"/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114"/>
      <c r="AA20" s="79"/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198</v>
      </c>
      <c r="I21" s="95"/>
      <c r="J21" s="96"/>
      <c r="K21" s="201"/>
      <c r="L21" s="109"/>
      <c r="M21" s="201"/>
      <c r="N21" s="97"/>
      <c r="O21" s="97"/>
      <c r="P21" s="208" t="s">
        <v>199</v>
      </c>
      <c r="Q21" s="85"/>
      <c r="R21" s="85"/>
      <c r="S21" s="85"/>
      <c r="T21" s="85"/>
      <c r="U21" s="85"/>
      <c r="V21" s="86"/>
      <c r="X21" s="79"/>
      <c r="Y21" s="114"/>
      <c r="AA21" s="79"/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217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114"/>
      <c r="AA22" s="79"/>
    </row>
    <row r="23" spans="1:27" ht="19.899999999999999" customHeight="1" thickBot="1">
      <c r="A23" s="201">
        <v>4</v>
      </c>
      <c r="B23" s="203" t="str">
        <f>VLOOKUP(A23,$Y$7:$Z$22,2,FALSE)</f>
        <v>성남시ㅡ문미경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부천시ㅡ구혜정</v>
      </c>
      <c r="W23" s="201">
        <v>8</v>
      </c>
      <c r="X23" s="79"/>
      <c r="Y23" s="85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85"/>
      <c r="AA24" s="79"/>
    </row>
    <row r="25" spans="1:27" ht="19.899999999999999" customHeight="1" thickBot="1">
      <c r="A25" s="216">
        <v>3</v>
      </c>
      <c r="B25" s="216"/>
      <c r="C25" s="95"/>
      <c r="D25" s="96"/>
      <c r="E25" s="201" t="str">
        <f>B23</f>
        <v>성남시ㅡ문미경</v>
      </c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/>
      <c r="T25" s="104"/>
      <c r="U25" s="97"/>
      <c r="V25" s="205" t="s">
        <v>145</v>
      </c>
      <c r="W25" s="157">
        <v>7</v>
      </c>
      <c r="X25" s="79"/>
      <c r="Y25" s="85"/>
      <c r="AA25" s="79"/>
    </row>
    <row r="26" spans="1:27" ht="19.899999999999999" customHeight="1" thickBot="1">
      <c r="A26" s="217"/>
      <c r="B26" s="217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06"/>
      <c r="W26" s="158"/>
      <c r="X26" s="79"/>
      <c r="Y26" s="85"/>
      <c r="AA26" s="79"/>
    </row>
    <row r="27" spans="1:27" ht="19.899999999999999" customHeight="1" thickBot="1">
      <c r="A27" s="218" t="s">
        <v>35</v>
      </c>
      <c r="B27" s="219"/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03" t="str">
        <f>VLOOKUP(W27,$Y$7:$Z$22,2,FALSE)</f>
        <v>성남시ㅡ박춘열</v>
      </c>
      <c r="W27" s="201">
        <v>7</v>
      </c>
      <c r="X27" s="79"/>
      <c r="Y27" s="85"/>
      <c r="AA27" s="79"/>
    </row>
    <row r="28" spans="1:27" ht="19.899999999999999" customHeight="1" thickBot="1">
      <c r="A28" s="220"/>
      <c r="B28" s="221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04"/>
      <c r="W28" s="202"/>
      <c r="X28" s="79"/>
      <c r="Y28" s="85"/>
      <c r="Z28" s="79"/>
      <c r="AA28" s="79"/>
    </row>
    <row r="29" spans="1:27" ht="19.899999999999999" customHeight="1" thickBot="1">
      <c r="A29" s="110"/>
      <c r="B29" s="210"/>
      <c r="C29" s="85"/>
      <c r="D29" s="85"/>
      <c r="E29" s="207" t="s">
        <v>180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181</v>
      </c>
      <c r="T29" s="85"/>
      <c r="U29" s="85"/>
      <c r="V29" s="86"/>
      <c r="W29" s="110"/>
      <c r="X29" s="79"/>
      <c r="Y29" s="85"/>
      <c r="Z29" s="79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85"/>
      <c r="Z30" s="79"/>
      <c r="AA30" s="79"/>
    </row>
    <row r="31" spans="1:27" ht="19.899999999999999" customHeight="1" thickBot="1">
      <c r="A31" s="218" t="s">
        <v>35</v>
      </c>
      <c r="B31" s="219"/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18" t="s">
        <v>35</v>
      </c>
      <c r="W31" s="219"/>
      <c r="X31" s="79"/>
      <c r="Y31" s="85"/>
      <c r="Z31" s="79"/>
      <c r="AA31" s="79"/>
    </row>
    <row r="32" spans="1:27" ht="19.899999999999999" customHeight="1" thickBot="1">
      <c r="A32" s="220"/>
      <c r="B32" s="221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20"/>
      <c r="W32" s="221"/>
      <c r="X32" s="79"/>
      <c r="Y32" s="85"/>
      <c r="Z32" s="79"/>
      <c r="AA32" s="79"/>
    </row>
    <row r="33" spans="1:27" ht="19.899999999999999" customHeight="1" thickBot="1">
      <c r="A33" s="216">
        <v>4</v>
      </c>
      <c r="B33" s="216"/>
      <c r="C33" s="95"/>
      <c r="D33" s="95"/>
      <c r="E33" s="201" t="str">
        <f>B35</f>
        <v>화성시ㅡ김양례</v>
      </c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1" t="str">
        <f>V35</f>
        <v>부천시ㅡ김춘란</v>
      </c>
      <c r="T33" s="97"/>
      <c r="U33" s="97"/>
      <c r="V33" s="216"/>
      <c r="W33" s="216">
        <v>8</v>
      </c>
      <c r="X33" s="79"/>
      <c r="Y33" s="85"/>
      <c r="Z33" s="79"/>
      <c r="AA33" s="79"/>
    </row>
    <row r="34" spans="1:27" ht="19.899999999999999" customHeight="1" thickBot="1">
      <c r="A34" s="217"/>
      <c r="B34" s="217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2"/>
      <c r="T34" s="99"/>
      <c r="U34" s="97"/>
      <c r="V34" s="217"/>
      <c r="W34" s="217"/>
      <c r="X34" s="79"/>
      <c r="Y34" s="85"/>
      <c r="Z34" s="79"/>
      <c r="AA34" s="79"/>
    </row>
    <row r="35" spans="1:27" ht="19.899999999999999" customHeight="1" thickBot="1">
      <c r="A35" s="201">
        <v>5</v>
      </c>
      <c r="B35" s="203" t="str">
        <f>VLOOKUP(A35,$Y$7:$Z$22,2,FALSE)</f>
        <v>화성시ㅡ김양례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부천시ㅡ김춘란</v>
      </c>
      <c r="W35" s="201">
        <v>6</v>
      </c>
      <c r="X35" s="79"/>
      <c r="Y35" s="85"/>
      <c r="Z35" s="79"/>
      <c r="AA35" s="79"/>
    </row>
    <row r="36" spans="1:27" ht="19.899999999999999" customHeight="1" thickBot="1">
      <c r="A36" s="202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85"/>
      <c r="Z36" s="79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85"/>
      <c r="Z37" s="79"/>
      <c r="AA37" s="79"/>
    </row>
    <row r="38" spans="1:27">
      <c r="A38" s="110"/>
      <c r="P38" s="111"/>
      <c r="W38" s="110"/>
    </row>
  </sheetData>
  <sortState ref="Z18:Z27">
    <sortCondition ref="Z7"/>
  </sortState>
  <mergeCells count="67">
    <mergeCell ref="V35:V36"/>
    <mergeCell ref="W35:W36"/>
    <mergeCell ref="A35:A36"/>
    <mergeCell ref="B35:B36"/>
    <mergeCell ref="A25:A26"/>
    <mergeCell ref="B25:B26"/>
    <mergeCell ref="E25:E26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31:B32"/>
    <mergeCell ref="V31:W32"/>
    <mergeCell ref="A33:A34"/>
    <mergeCell ref="B33:B34"/>
    <mergeCell ref="E33:E34"/>
    <mergeCell ref="S33:S34"/>
    <mergeCell ref="V33:V34"/>
    <mergeCell ref="S25:S26"/>
    <mergeCell ref="V25:V26"/>
    <mergeCell ref="W25:W26"/>
    <mergeCell ref="V19:V20"/>
    <mergeCell ref="W19:W20"/>
    <mergeCell ref="A19:A20"/>
    <mergeCell ref="B19:B20"/>
    <mergeCell ref="H21:H22"/>
    <mergeCell ref="A17:A18"/>
    <mergeCell ref="B17:B18"/>
    <mergeCell ref="E17:E18"/>
    <mergeCell ref="A23:A24"/>
    <mergeCell ref="B23:B24"/>
    <mergeCell ref="V23:V24"/>
    <mergeCell ref="W23:W24"/>
    <mergeCell ref="K21:K22"/>
    <mergeCell ref="M21:M22"/>
    <mergeCell ref="P21:P22"/>
    <mergeCell ref="L22:L23"/>
    <mergeCell ref="S17:S18"/>
    <mergeCell ref="V17:V18"/>
    <mergeCell ref="E13:E14"/>
    <mergeCell ref="H13:H14"/>
    <mergeCell ref="P13:P14"/>
    <mergeCell ref="S13:S14"/>
    <mergeCell ref="V15:W16"/>
    <mergeCell ref="W17:W18"/>
    <mergeCell ref="L18:L19"/>
    <mergeCell ref="A15:A16"/>
    <mergeCell ref="B15:B16"/>
    <mergeCell ref="A11:B12"/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  <mergeCell ref="V11:W12"/>
  </mergeCells>
  <phoneticPr fontId="3" type="noConversion"/>
  <hyperlinks>
    <hyperlink ref="A17:A18" location="여4오더!A1" display="여4오더!A1"/>
    <hyperlink ref="E15" location="여4오더!A1" display="여4오더!A1"/>
    <hyperlink ref="H23" location="여4오더!A1" display="여4오더!A1"/>
    <hyperlink ref="E31" location="여4오더!A1" display="여4오더!A1"/>
    <hyperlink ref="L24" location="여4오더!A1" display="여4오더!A1"/>
    <hyperlink ref="P23" location="여4오더!A1" display="여4오더!A1"/>
    <hyperlink ref="S31" location="여4오더!A1" display="여4오더!A1"/>
    <hyperlink ref="W25:W26" location="여4오더!A1" display="여4오더!A1"/>
    <hyperlink ref="S15" location="여4오더!A1" display="여4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17.25"/>
  <cols>
    <col min="1" max="1" width="5.875" style="79" customWidth="1"/>
    <col min="2" max="2" width="18.625" style="81" customWidth="1"/>
    <col min="3" max="4" width="1.25" style="81" customWidth="1"/>
    <col min="5" max="5" width="17.75" style="81" customWidth="1"/>
    <col min="6" max="6" width="1.25" style="82" customWidth="1"/>
    <col min="7" max="7" width="1.25" style="81" customWidth="1"/>
    <col min="8" max="8" width="16.875" style="81" customWidth="1"/>
    <col min="9" max="10" width="1.25" style="81" customWidth="1"/>
    <col min="11" max="11" width="15.75" style="81" customWidth="1"/>
    <col min="12" max="12" width="17.625" style="81" customWidth="1"/>
    <col min="13" max="13" width="15.75" style="81" customWidth="1"/>
    <col min="14" max="15" width="1.25" style="81" customWidth="1"/>
    <col min="16" max="16" width="17.625" style="81" customWidth="1"/>
    <col min="17" max="18" width="1.25" style="81" customWidth="1"/>
    <col min="19" max="19" width="17.75" style="81" customWidth="1"/>
    <col min="20" max="21" width="1.25" style="81" customWidth="1"/>
    <col min="22" max="22" width="18.125" style="81" customWidth="1"/>
    <col min="23" max="23" width="6.25" style="79" customWidth="1"/>
    <col min="24" max="24" width="8.75" style="80"/>
    <col min="25" max="25" width="10.375" style="81" customWidth="1"/>
    <col min="26" max="26" width="21.125" style="80" customWidth="1"/>
    <col min="27" max="16384" width="8.75" style="80"/>
  </cols>
  <sheetData>
    <row r="1" spans="1:27" ht="31.9" customHeight="1">
      <c r="B1" s="194" t="s">
        <v>0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18" thickBot="1"/>
    <row r="3" spans="1:27" ht="15" customHeight="1">
      <c r="I3" s="83"/>
      <c r="J3" s="83"/>
      <c r="K3" s="222" t="s">
        <v>47</v>
      </c>
      <c r="L3" s="223"/>
      <c r="M3" s="224"/>
      <c r="N3" s="83"/>
      <c r="O3" s="83"/>
      <c r="P3" s="84"/>
    </row>
    <row r="4" spans="1:27" ht="15" customHeight="1" thickBot="1">
      <c r="I4" s="83"/>
      <c r="J4" s="83"/>
      <c r="K4" s="225"/>
      <c r="L4" s="226"/>
      <c r="M4" s="227"/>
      <c r="N4" s="83"/>
      <c r="O4" s="83"/>
      <c r="P4" s="84"/>
    </row>
    <row r="5" spans="1:27" s="79" customFormat="1" ht="15" customHeight="1">
      <c r="B5" s="85" t="s">
        <v>17</v>
      </c>
      <c r="C5" s="85"/>
      <c r="D5" s="85"/>
      <c r="E5" s="85" t="s">
        <v>9</v>
      </c>
      <c r="F5" s="86"/>
      <c r="G5" s="85"/>
      <c r="H5" s="85" t="s">
        <v>1</v>
      </c>
      <c r="I5" s="87"/>
      <c r="J5" s="87"/>
      <c r="K5" s="88"/>
      <c r="L5" s="88"/>
      <c r="M5" s="88"/>
      <c r="N5" s="87"/>
      <c r="O5" s="87"/>
      <c r="P5" s="89" t="s">
        <v>1</v>
      </c>
      <c r="Q5" s="85"/>
      <c r="R5" s="85"/>
      <c r="S5" s="85" t="s">
        <v>9</v>
      </c>
      <c r="T5" s="85"/>
      <c r="U5" s="85"/>
      <c r="V5" s="85" t="s">
        <v>17</v>
      </c>
      <c r="Y5" s="85"/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91" t="s">
        <v>3</v>
      </c>
      <c r="AA6" s="79"/>
    </row>
    <row r="7" spans="1:27" ht="19.899999999999999" customHeight="1" thickBot="1">
      <c r="A7" s="201">
        <v>1</v>
      </c>
      <c r="B7" s="203" t="str">
        <f>VLOOKUP(A7,$Y$7:$Z$22,2,FALSE)</f>
        <v>성남시ㅡ문성혜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부천시ㅡ변영자</v>
      </c>
      <c r="W7" s="201">
        <v>11</v>
      </c>
      <c r="X7" s="79"/>
      <c r="Y7" s="138">
        <v>6</v>
      </c>
      <c r="Z7" s="31" t="s">
        <v>58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138">
        <v>1</v>
      </c>
      <c r="Z8" s="31" t="s">
        <v>57</v>
      </c>
      <c r="AA8" s="79">
        <v>2</v>
      </c>
    </row>
    <row r="9" spans="1:27" ht="19.899999999999999" customHeight="1" thickBot="1">
      <c r="A9" s="216">
        <v>1</v>
      </c>
      <c r="B9" s="216"/>
      <c r="C9" s="95"/>
      <c r="D9" s="96"/>
      <c r="E9" s="201" t="str">
        <f>B7</f>
        <v>성남시ㅡ문성혜</v>
      </c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 t="str">
        <f>V7</f>
        <v>부천시ㅡ변영자</v>
      </c>
      <c r="T9" s="97"/>
      <c r="U9" s="97"/>
      <c r="V9" s="216"/>
      <c r="W9" s="216">
        <v>5</v>
      </c>
      <c r="X9" s="79"/>
      <c r="Y9" s="138">
        <v>4</v>
      </c>
      <c r="Z9" s="31" t="s">
        <v>56</v>
      </c>
      <c r="AA9" s="79">
        <v>3</v>
      </c>
    </row>
    <row r="10" spans="1:27" ht="19.899999999999999" customHeight="1" thickBot="1">
      <c r="A10" s="217"/>
      <c r="B10" s="217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17"/>
      <c r="W10" s="217"/>
      <c r="X10" s="79"/>
      <c r="Y10" s="138">
        <v>10</v>
      </c>
      <c r="Z10" s="31" t="s">
        <v>51</v>
      </c>
      <c r="AA10" s="79">
        <v>4</v>
      </c>
    </row>
    <row r="11" spans="1:27" ht="19.899999999999999" customHeight="1" thickBot="1">
      <c r="A11" s="212" t="s">
        <v>35</v>
      </c>
      <c r="B11" s="213"/>
      <c r="C11" s="117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18" t="s">
        <v>35</v>
      </c>
      <c r="W11" s="219"/>
      <c r="X11" s="79"/>
      <c r="Y11" s="138">
        <v>11</v>
      </c>
      <c r="Z11" s="31" t="s">
        <v>50</v>
      </c>
      <c r="AA11" s="79">
        <v>5</v>
      </c>
    </row>
    <row r="12" spans="1:27" ht="19.899999999999999" customHeight="1" thickBot="1">
      <c r="A12" s="214"/>
      <c r="B12" s="215"/>
      <c r="C12" s="116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20"/>
      <c r="W12" s="221"/>
      <c r="X12" s="79"/>
      <c r="Y12" s="138">
        <v>9</v>
      </c>
      <c r="Z12" s="31" t="s">
        <v>49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183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186</v>
      </c>
      <c r="T13" s="85"/>
      <c r="U13" s="89"/>
      <c r="V13" s="86"/>
      <c r="X13" s="79"/>
      <c r="Y13" s="138">
        <v>8</v>
      </c>
      <c r="Z13" s="31" t="s">
        <v>48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138">
        <v>3</v>
      </c>
      <c r="Z14" s="31" t="s">
        <v>53</v>
      </c>
      <c r="AA14" s="79">
        <v>8</v>
      </c>
    </row>
    <row r="15" spans="1:27" ht="19.899999999999999" customHeight="1" thickBot="1">
      <c r="A15" s="201">
        <v>2</v>
      </c>
      <c r="B15" s="203" t="str">
        <f>VLOOKUP(A15,$Y$7:$Z$22,2,FALSE)</f>
        <v>양평군ㅡ박정원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03" t="str">
        <f>VLOOKUP(W15,$Y$7:$Z$22,2,FALSE)</f>
        <v>부천시ㅡ김문자</v>
      </c>
      <c r="W15" s="201">
        <v>10</v>
      </c>
      <c r="X15" s="79"/>
      <c r="Y15" s="138">
        <v>2</v>
      </c>
      <c r="Z15" s="31" t="s">
        <v>52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04"/>
      <c r="W16" s="202"/>
      <c r="X16" s="79"/>
      <c r="Y16" s="138">
        <v>5</v>
      </c>
      <c r="Z16" s="31" t="s">
        <v>55</v>
      </c>
      <c r="AA16" s="79">
        <v>10</v>
      </c>
    </row>
    <row r="17" spans="1:27" ht="19.899999999999999" customHeight="1" thickBot="1">
      <c r="A17" s="157">
        <v>2</v>
      </c>
      <c r="B17" s="205" t="s">
        <v>146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/>
      <c r="T17" s="96"/>
      <c r="U17" s="97"/>
      <c r="V17" s="205" t="s">
        <v>148</v>
      </c>
      <c r="W17" s="157">
        <v>6</v>
      </c>
      <c r="X17" s="79"/>
      <c r="Y17" s="139">
        <v>7</v>
      </c>
      <c r="Z17" s="31" t="s">
        <v>54</v>
      </c>
      <c r="AA17" s="79">
        <v>11</v>
      </c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06"/>
      <c r="W18" s="158"/>
      <c r="X18" s="79"/>
      <c r="Y18" s="140"/>
      <c r="Z18" s="115"/>
      <c r="AA18" s="79"/>
    </row>
    <row r="19" spans="1:27" ht="19.899999999999999" customHeight="1" thickBot="1">
      <c r="A19" s="201">
        <v>3</v>
      </c>
      <c r="B19" s="203" t="str">
        <f>VLOOKUP(A19,$Y$7:$Z$22,2,FALSE)</f>
        <v>수원시ㅡ정애심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용인시ㅡ이미경</v>
      </c>
      <c r="W19" s="201">
        <v>9</v>
      </c>
      <c r="X19" s="79"/>
      <c r="Y19" s="114"/>
      <c r="AA19" s="79"/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114"/>
      <c r="AA20" s="79"/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200</v>
      </c>
      <c r="I21" s="95"/>
      <c r="J21" s="96"/>
      <c r="K21" s="201"/>
      <c r="L21" s="109"/>
      <c r="M21" s="201"/>
      <c r="N21" s="97"/>
      <c r="O21" s="97"/>
      <c r="P21" s="208" t="s">
        <v>201</v>
      </c>
      <c r="Q21" s="85"/>
      <c r="R21" s="85"/>
      <c r="S21" s="85"/>
      <c r="T21" s="85"/>
      <c r="U21" s="85"/>
      <c r="V21" s="86"/>
      <c r="X21" s="79"/>
      <c r="Y21" s="114"/>
      <c r="AA21" s="79"/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218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114"/>
      <c r="AA22" s="79"/>
    </row>
    <row r="23" spans="1:27" ht="19.899999999999999" customHeight="1" thickBot="1">
      <c r="A23" s="201">
        <v>4</v>
      </c>
      <c r="B23" s="203" t="str">
        <f>VLOOKUP(A23,$Y$7:$Z$22,2,FALSE)</f>
        <v>성남시ㅡ이연화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용인시ㅡ이옥재</v>
      </c>
      <c r="W23" s="201">
        <v>8</v>
      </c>
      <c r="X23" s="79"/>
      <c r="Y23" s="85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85"/>
      <c r="AA24" s="79"/>
    </row>
    <row r="25" spans="1:27" ht="19.899999999999999" customHeight="1" thickBot="1">
      <c r="A25" s="216">
        <v>3</v>
      </c>
      <c r="B25" s="216"/>
      <c r="C25" s="95"/>
      <c r="D25" s="96"/>
      <c r="E25" s="201" t="str">
        <f>B23</f>
        <v>성남시ㅡ이연화</v>
      </c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/>
      <c r="T25" s="104"/>
      <c r="U25" s="97"/>
      <c r="V25" s="205" t="s">
        <v>147</v>
      </c>
      <c r="W25" s="157">
        <v>7</v>
      </c>
      <c r="X25" s="79"/>
      <c r="Y25" s="85"/>
      <c r="AA25" s="79"/>
    </row>
    <row r="26" spans="1:27" ht="19.899999999999999" customHeight="1" thickBot="1">
      <c r="A26" s="217"/>
      <c r="B26" s="217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06"/>
      <c r="W26" s="158"/>
      <c r="X26" s="79"/>
      <c r="Y26" s="85"/>
      <c r="AA26" s="79"/>
    </row>
    <row r="27" spans="1:27" ht="19.899999999999999" customHeight="1" thickBot="1">
      <c r="A27" s="218" t="s">
        <v>35</v>
      </c>
      <c r="B27" s="219"/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03" t="str">
        <f>VLOOKUP(W27,$Y$7:$Z$22,2,FALSE)</f>
        <v>평택시ㅡ박희정</v>
      </c>
      <c r="W27" s="201">
        <v>7</v>
      </c>
      <c r="X27" s="79"/>
      <c r="Y27" s="85"/>
      <c r="AA27" s="79"/>
    </row>
    <row r="28" spans="1:27" ht="19.899999999999999" customHeight="1" thickBot="1">
      <c r="A28" s="220"/>
      <c r="B28" s="221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04"/>
      <c r="W28" s="202"/>
      <c r="X28" s="79"/>
      <c r="Y28" s="85"/>
      <c r="AA28" s="79"/>
    </row>
    <row r="29" spans="1:27" ht="19.899999999999999" customHeight="1" thickBot="1">
      <c r="A29" s="110"/>
      <c r="B29" s="210"/>
      <c r="C29" s="85"/>
      <c r="D29" s="85"/>
      <c r="E29" s="207" t="s">
        <v>184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185</v>
      </c>
      <c r="T29" s="85"/>
      <c r="U29" s="85"/>
      <c r="V29" s="86"/>
      <c r="W29" s="110"/>
      <c r="X29" s="79"/>
      <c r="Y29" s="85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85"/>
      <c r="Z30" s="79"/>
      <c r="AA30" s="79"/>
    </row>
    <row r="31" spans="1:27" ht="19.899999999999999" customHeight="1" thickBot="1">
      <c r="A31" s="218" t="s">
        <v>35</v>
      </c>
      <c r="B31" s="219"/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18" t="s">
        <v>35</v>
      </c>
      <c r="W31" s="219"/>
      <c r="X31" s="79"/>
      <c r="Y31" s="85"/>
      <c r="Z31" s="79"/>
      <c r="AA31" s="79"/>
    </row>
    <row r="32" spans="1:27" ht="19.899999999999999" customHeight="1" thickBot="1">
      <c r="A32" s="220"/>
      <c r="B32" s="221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20"/>
      <c r="W32" s="221"/>
      <c r="X32" s="79"/>
      <c r="Y32" s="85"/>
      <c r="Z32" s="79"/>
      <c r="AA32" s="79"/>
    </row>
    <row r="33" spans="1:27" ht="19.899999999999999" customHeight="1" thickBot="1">
      <c r="A33" s="216">
        <v>4</v>
      </c>
      <c r="B33" s="216"/>
      <c r="C33" s="95"/>
      <c r="D33" s="95"/>
      <c r="E33" s="201" t="str">
        <f>B35</f>
        <v>파주시ㅡ정영숙</v>
      </c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1" t="str">
        <f>V35</f>
        <v>성남시ㅡ남영옥</v>
      </c>
      <c r="T33" s="97"/>
      <c r="U33" s="97"/>
      <c r="V33" s="216"/>
      <c r="W33" s="216">
        <v>8</v>
      </c>
      <c r="X33" s="79"/>
      <c r="Y33" s="85"/>
      <c r="Z33" s="79"/>
      <c r="AA33" s="79"/>
    </row>
    <row r="34" spans="1:27" ht="19.899999999999999" customHeight="1" thickBot="1">
      <c r="A34" s="217"/>
      <c r="B34" s="217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2"/>
      <c r="T34" s="99"/>
      <c r="U34" s="97"/>
      <c r="V34" s="217"/>
      <c r="W34" s="217"/>
      <c r="X34" s="79"/>
      <c r="Y34" s="85"/>
      <c r="Z34" s="79"/>
      <c r="AA34" s="79"/>
    </row>
    <row r="35" spans="1:27" ht="19.899999999999999" customHeight="1" thickBot="1">
      <c r="A35" s="201">
        <v>5</v>
      </c>
      <c r="B35" s="203" t="str">
        <f>VLOOKUP(A35,$Y$7:$Z$22,2,FALSE)</f>
        <v>파주시ㅡ정영숙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성남시ㅡ남영옥</v>
      </c>
      <c r="W35" s="201">
        <v>6</v>
      </c>
      <c r="X35" s="79"/>
      <c r="Y35" s="85"/>
      <c r="Z35" s="79"/>
      <c r="AA35" s="79"/>
    </row>
    <row r="36" spans="1:27" ht="19.899999999999999" customHeight="1" thickBot="1">
      <c r="A36" s="202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85"/>
      <c r="Z36" s="79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85"/>
      <c r="Z37" s="79"/>
      <c r="AA37" s="79"/>
    </row>
    <row r="38" spans="1:27">
      <c r="A38" s="110"/>
      <c r="P38" s="111"/>
      <c r="W38" s="110"/>
    </row>
  </sheetData>
  <sortState ref="Z19:Z29">
    <sortCondition ref="Z7"/>
  </sortState>
  <mergeCells count="68"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  <mergeCell ref="A27:B28"/>
    <mergeCell ref="V27:V28"/>
    <mergeCell ref="W27:W28"/>
    <mergeCell ref="B29:B30"/>
    <mergeCell ref="E29:E30"/>
    <mergeCell ref="H29:H30"/>
    <mergeCell ref="P29:P30"/>
    <mergeCell ref="S29:S30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H21:H22"/>
    <mergeCell ref="K21:K22"/>
    <mergeCell ref="M21:M22"/>
    <mergeCell ref="P21:P22"/>
    <mergeCell ref="L22:L23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A11:B12"/>
    <mergeCell ref="V11:W12"/>
    <mergeCell ref="E13:E14"/>
    <mergeCell ref="H13:H14"/>
    <mergeCell ref="P13:P14"/>
    <mergeCell ref="S13:S14"/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</mergeCells>
  <phoneticPr fontId="3" type="noConversion"/>
  <hyperlinks>
    <hyperlink ref="A17:A18" location="여5오더!A1" display="여5오더!A1"/>
    <hyperlink ref="E15" location="여5오더!A1" display="여5오더!A1"/>
    <hyperlink ref="H23" location="여5오더!A1" display="여5오더!A1"/>
    <hyperlink ref="E31" location="여5오더!A1" display="여5오더!A1"/>
    <hyperlink ref="L24" location="여5오더!A1" display="여5오더!A1"/>
    <hyperlink ref="P23" location="여5오더!A1" display="여5오더!A1"/>
    <hyperlink ref="S31" location="여5오더!A1" display="여5오더!A1"/>
    <hyperlink ref="W25:W26" location="여5오더!A1" display="여5오더!A1"/>
    <hyperlink ref="W17:W18" location="여5오더!A1" display="여5오더!A1"/>
    <hyperlink ref="S15" location="여5오더!A1" display="여5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21"/>
  <sheetViews>
    <sheetView zoomScale="115" zoomScaleNormal="115" workbookViewId="0"/>
  </sheetViews>
  <sheetFormatPr defaultColWidth="8.75" defaultRowHeight="20.25"/>
  <cols>
    <col min="1" max="1" width="6.875" style="32" customWidth="1"/>
    <col min="2" max="2" width="20.625" style="36" customWidth="1"/>
    <col min="3" max="4" width="1.25" style="35" customWidth="1"/>
    <col min="5" max="5" width="16.875" style="35" customWidth="1"/>
    <col min="6" max="7" width="1.25" style="35" customWidth="1"/>
    <col min="8" max="10" width="15.75" style="35" customWidth="1"/>
    <col min="11" max="12" width="1.25" style="35" customWidth="1"/>
    <col min="13" max="13" width="16.875" style="35" customWidth="1"/>
    <col min="14" max="15" width="1.25" style="35" customWidth="1"/>
    <col min="16" max="16" width="20.75" style="36" customWidth="1"/>
    <col min="17" max="17" width="6.875" style="32" customWidth="1"/>
    <col min="18" max="19" width="8.75" style="33"/>
    <col min="20" max="20" width="23.25" style="75" customWidth="1"/>
    <col min="21" max="16384" width="8.75" style="33"/>
  </cols>
  <sheetData>
    <row r="1" spans="1:21" ht="28.15" customHeight="1">
      <c r="B1" s="171" t="s">
        <v>69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21" ht="15" customHeight="1" thickBot="1">
      <c r="B2" s="34"/>
    </row>
    <row r="3" spans="1:21" ht="15" customHeight="1">
      <c r="B3" s="34"/>
      <c r="H3" s="173" t="s">
        <v>68</v>
      </c>
      <c r="I3" s="174"/>
      <c r="J3" s="175"/>
    </row>
    <row r="4" spans="1:21" ht="15" customHeight="1" thickBot="1">
      <c r="A4" s="37"/>
      <c r="B4" s="38"/>
      <c r="C4" s="39"/>
      <c r="D4" s="39"/>
      <c r="E4" s="39"/>
      <c r="F4" s="39"/>
      <c r="G4" s="39"/>
      <c r="H4" s="176"/>
      <c r="I4" s="177"/>
      <c r="J4" s="178"/>
      <c r="K4" s="39"/>
      <c r="L4" s="39"/>
      <c r="M4" s="39"/>
      <c r="N4" s="39"/>
      <c r="O4" s="39"/>
      <c r="P4" s="38"/>
      <c r="Q4" s="37"/>
    </row>
    <row r="5" spans="1:21" ht="15" customHeight="1">
      <c r="A5" s="37"/>
      <c r="B5" s="40" t="s">
        <v>66</v>
      </c>
      <c r="C5" s="41"/>
      <c r="D5" s="41"/>
      <c r="E5" s="41" t="s">
        <v>67</v>
      </c>
      <c r="F5" s="41"/>
      <c r="G5" s="41"/>
      <c r="H5" s="42"/>
      <c r="I5" s="42"/>
      <c r="J5" s="42"/>
      <c r="K5" s="43"/>
      <c r="L5" s="41"/>
      <c r="M5" s="41" t="s">
        <v>67</v>
      </c>
      <c r="N5" s="41"/>
      <c r="O5" s="41"/>
      <c r="P5" s="40" t="s">
        <v>66</v>
      </c>
      <c r="Q5" s="37"/>
    </row>
    <row r="6" spans="1:21" ht="15" customHeight="1" thickBot="1">
      <c r="A6" s="37"/>
      <c r="B6" s="44"/>
      <c r="C6" s="45"/>
      <c r="D6" s="45"/>
      <c r="E6" s="45"/>
      <c r="F6" s="45"/>
      <c r="G6" s="45"/>
      <c r="H6" s="42"/>
      <c r="I6" s="42"/>
      <c r="J6" s="42"/>
      <c r="K6" s="43"/>
      <c r="L6" s="45"/>
      <c r="M6" s="45"/>
      <c r="N6" s="45"/>
      <c r="O6" s="45"/>
      <c r="P6" s="44"/>
      <c r="Q6" s="37"/>
    </row>
    <row r="7" spans="1:21" ht="15" customHeight="1" thickBot="1">
      <c r="A7" s="179">
        <v>1</v>
      </c>
      <c r="B7" s="181" t="str">
        <f>VLOOKUP(A7,$S$9:$T$16,2,FALSE)</f>
        <v>성남시ㅡ장은봉</v>
      </c>
      <c r="C7" s="45"/>
      <c r="D7" s="45"/>
      <c r="E7" s="45"/>
      <c r="F7" s="45"/>
      <c r="G7" s="45"/>
      <c r="H7" s="42"/>
      <c r="I7" s="42"/>
      <c r="J7" s="42"/>
      <c r="K7" s="43"/>
      <c r="L7" s="45"/>
      <c r="M7" s="45"/>
      <c r="N7" s="45"/>
      <c r="O7" s="45"/>
      <c r="P7" s="183" t="str">
        <f>VLOOKUP(Q7,S$9:T$16,2,FALSE)</f>
        <v>용인시ㅡ진석영</v>
      </c>
      <c r="Q7" s="185">
        <v>5</v>
      </c>
    </row>
    <row r="8" spans="1:21" ht="15" customHeight="1" thickBot="1">
      <c r="A8" s="180"/>
      <c r="B8" s="182"/>
      <c r="C8" s="46"/>
      <c r="D8" s="47"/>
      <c r="E8" s="45"/>
      <c r="F8" s="45"/>
      <c r="G8" s="45"/>
      <c r="H8" s="45"/>
      <c r="I8" s="45"/>
      <c r="J8" s="45"/>
      <c r="K8" s="44"/>
      <c r="L8" s="45"/>
      <c r="M8" s="45"/>
      <c r="N8" s="45"/>
      <c r="O8" s="48"/>
      <c r="P8" s="184"/>
      <c r="Q8" s="186"/>
      <c r="S8" s="49" t="s">
        <v>2</v>
      </c>
      <c r="T8" s="76" t="s">
        <v>65</v>
      </c>
    </row>
    <row r="9" spans="1:21" ht="15" customHeight="1" thickBot="1">
      <c r="A9" s="163">
        <v>1</v>
      </c>
      <c r="B9" s="187"/>
      <c r="C9" s="50"/>
      <c r="D9" s="50"/>
      <c r="E9" s="165" t="str">
        <f>B7</f>
        <v>성남시ㅡ장은봉</v>
      </c>
      <c r="F9" s="45"/>
      <c r="G9" s="45"/>
      <c r="H9" s="45"/>
      <c r="I9" s="45"/>
      <c r="J9" s="45"/>
      <c r="K9" s="45"/>
      <c r="L9" s="45"/>
      <c r="M9" s="165" t="str">
        <f>P7</f>
        <v>용인시ㅡ진석영</v>
      </c>
      <c r="N9" s="55"/>
      <c r="O9" s="52"/>
      <c r="P9" s="187"/>
      <c r="Q9" s="163">
        <v>3</v>
      </c>
      <c r="S9" s="53">
        <v>1</v>
      </c>
      <c r="T9" s="124" t="s">
        <v>60</v>
      </c>
      <c r="U9" s="33">
        <v>1</v>
      </c>
    </row>
    <row r="10" spans="1:21" ht="15" customHeight="1" thickBot="1">
      <c r="A10" s="164"/>
      <c r="B10" s="188"/>
      <c r="C10" s="50"/>
      <c r="D10" s="54"/>
      <c r="E10" s="166"/>
      <c r="F10" s="46"/>
      <c r="G10" s="47"/>
      <c r="H10" s="45"/>
      <c r="I10" s="165"/>
      <c r="J10" s="45"/>
      <c r="K10" s="45"/>
      <c r="L10" s="48"/>
      <c r="M10" s="166"/>
      <c r="N10" s="56"/>
      <c r="O10" s="52"/>
      <c r="P10" s="188"/>
      <c r="Q10" s="164"/>
      <c r="S10" s="53">
        <v>2</v>
      </c>
      <c r="T10" s="124" t="s">
        <v>61</v>
      </c>
      <c r="U10" s="33">
        <v>2</v>
      </c>
    </row>
    <row r="11" spans="1:21" ht="15" customHeight="1" thickBot="1">
      <c r="A11" s="167" t="s">
        <v>59</v>
      </c>
      <c r="B11" s="168"/>
      <c r="C11" s="57"/>
      <c r="D11" s="56"/>
      <c r="E11" s="47"/>
      <c r="F11" s="58"/>
      <c r="G11" s="47"/>
      <c r="H11" s="45"/>
      <c r="I11" s="166"/>
      <c r="J11" s="45"/>
      <c r="K11" s="45"/>
      <c r="L11" s="56"/>
      <c r="M11" s="47"/>
      <c r="N11" s="47"/>
      <c r="O11" s="59"/>
      <c r="P11" s="167" t="s">
        <v>59</v>
      </c>
      <c r="Q11" s="168"/>
      <c r="S11" s="53">
        <v>3</v>
      </c>
      <c r="T11" s="124" t="s">
        <v>63</v>
      </c>
      <c r="U11" s="33">
        <v>3</v>
      </c>
    </row>
    <row r="12" spans="1:21" ht="15" customHeight="1" thickBot="1">
      <c r="A12" s="169"/>
      <c r="B12" s="170"/>
      <c r="C12" s="45"/>
      <c r="D12" s="45"/>
      <c r="E12" s="47"/>
      <c r="F12" s="58"/>
      <c r="G12" s="47"/>
      <c r="H12" s="45"/>
      <c r="I12" s="60"/>
      <c r="J12" s="45"/>
      <c r="K12" s="45"/>
      <c r="L12" s="56"/>
      <c r="M12" s="47"/>
      <c r="N12" s="47"/>
      <c r="O12" s="47"/>
      <c r="P12" s="169"/>
      <c r="Q12" s="170"/>
      <c r="S12" s="53">
        <v>5</v>
      </c>
      <c r="T12" s="124" t="s">
        <v>62</v>
      </c>
      <c r="U12" s="33">
        <v>4</v>
      </c>
    </row>
    <row r="13" spans="1:21" ht="15" customHeight="1" thickBot="1">
      <c r="A13" s="37"/>
      <c r="B13" s="44"/>
      <c r="C13" s="45"/>
      <c r="D13" s="45"/>
      <c r="E13" s="189" t="s">
        <v>202</v>
      </c>
      <c r="F13" s="50"/>
      <c r="G13" s="61"/>
      <c r="H13" s="165"/>
      <c r="I13" s="62"/>
      <c r="J13" s="165"/>
      <c r="K13" s="56"/>
      <c r="L13" s="52"/>
      <c r="M13" s="189" t="s">
        <v>203</v>
      </c>
      <c r="N13" s="63"/>
      <c r="O13" s="47"/>
      <c r="P13" s="44"/>
      <c r="Q13" s="37"/>
      <c r="S13" s="64">
        <v>4</v>
      </c>
      <c r="T13" s="124" t="s">
        <v>64</v>
      </c>
      <c r="U13" s="33">
        <v>5</v>
      </c>
    </row>
    <row r="14" spans="1:21" ht="15" customHeight="1" thickBot="1">
      <c r="A14" s="37"/>
      <c r="B14" s="44"/>
      <c r="C14" s="45"/>
      <c r="D14" s="45"/>
      <c r="E14" s="189"/>
      <c r="F14" s="50"/>
      <c r="G14" s="50"/>
      <c r="H14" s="166"/>
      <c r="I14" s="190" t="s">
        <v>219</v>
      </c>
      <c r="J14" s="166"/>
      <c r="K14" s="65"/>
      <c r="L14" s="52"/>
      <c r="M14" s="189"/>
      <c r="N14" s="63"/>
      <c r="O14" s="45"/>
      <c r="P14" s="44"/>
      <c r="Q14" s="37"/>
      <c r="S14" s="66"/>
      <c r="T14" s="77"/>
    </row>
    <row r="15" spans="1:21" ht="15" customHeight="1" thickBot="1">
      <c r="A15" s="179">
        <v>2</v>
      </c>
      <c r="B15" s="181" t="str">
        <f>VLOOKUP(A15,$S$9:$T$16,2,FALSE)</f>
        <v>부천시ㅡ장옥봉</v>
      </c>
      <c r="C15" s="45"/>
      <c r="D15" s="45"/>
      <c r="E15" s="126">
        <v>5</v>
      </c>
      <c r="F15" s="58"/>
      <c r="G15" s="47"/>
      <c r="H15" s="47"/>
      <c r="I15" s="191"/>
      <c r="J15" s="47"/>
      <c r="K15" s="47"/>
      <c r="L15" s="56"/>
      <c r="M15" s="126">
        <v>6</v>
      </c>
      <c r="N15" s="47"/>
      <c r="O15" s="45"/>
      <c r="P15" s="167" t="s">
        <v>59</v>
      </c>
      <c r="Q15" s="168"/>
      <c r="S15" s="67"/>
      <c r="T15" s="78"/>
    </row>
    <row r="16" spans="1:21" ht="15" customHeight="1" thickBot="1">
      <c r="A16" s="180"/>
      <c r="B16" s="182"/>
      <c r="C16" s="68"/>
      <c r="D16" s="56"/>
      <c r="E16" s="47"/>
      <c r="F16" s="58"/>
      <c r="G16" s="47"/>
      <c r="H16" s="47"/>
      <c r="I16" s="126">
        <v>7</v>
      </c>
      <c r="J16" s="47"/>
      <c r="K16" s="47"/>
      <c r="L16" s="56"/>
      <c r="M16" s="47"/>
      <c r="N16" s="47"/>
      <c r="O16" s="48"/>
      <c r="P16" s="169"/>
      <c r="Q16" s="170"/>
      <c r="S16" s="67"/>
    </row>
    <row r="17" spans="1:17" ht="15" customHeight="1" thickBot="1">
      <c r="A17" s="157">
        <v>2</v>
      </c>
      <c r="B17" s="192" t="s">
        <v>164</v>
      </c>
      <c r="C17" s="69"/>
      <c r="D17" s="70"/>
      <c r="E17" s="165"/>
      <c r="F17" s="71"/>
      <c r="G17" s="47"/>
      <c r="H17" s="47"/>
      <c r="I17" s="47"/>
      <c r="J17" s="47"/>
      <c r="K17" s="47"/>
      <c r="L17" s="59"/>
      <c r="M17" s="165" t="str">
        <f>P19</f>
        <v>의정부시ㅡ오미영</v>
      </c>
      <c r="N17" s="55"/>
      <c r="O17" s="52"/>
      <c r="P17" s="187"/>
      <c r="Q17" s="163">
        <v>4</v>
      </c>
    </row>
    <row r="18" spans="1:17" ht="15" customHeight="1" thickBot="1">
      <c r="A18" s="158"/>
      <c r="B18" s="193"/>
      <c r="C18" s="69"/>
      <c r="D18" s="69"/>
      <c r="E18" s="166"/>
      <c r="F18" s="45"/>
      <c r="G18" s="45"/>
      <c r="H18" s="47"/>
      <c r="I18" s="47"/>
      <c r="J18" s="47"/>
      <c r="K18" s="47"/>
      <c r="L18" s="45"/>
      <c r="M18" s="166"/>
      <c r="N18" s="56"/>
      <c r="O18" s="52"/>
      <c r="P18" s="188"/>
      <c r="Q18" s="164"/>
    </row>
    <row r="19" spans="1:17" ht="15" customHeight="1" thickBot="1">
      <c r="A19" s="179">
        <v>3</v>
      </c>
      <c r="B19" s="181" t="str">
        <f>VLOOKUP(A19,$S$9:$T$16,2,FALSE)</f>
        <v>안양시ㅡ김승주</v>
      </c>
      <c r="C19" s="71"/>
      <c r="D19" s="47"/>
      <c r="E19" s="45"/>
      <c r="F19" s="45"/>
      <c r="G19" s="45"/>
      <c r="H19" s="47"/>
      <c r="I19" s="47"/>
      <c r="J19" s="47"/>
      <c r="K19" s="47"/>
      <c r="L19" s="45"/>
      <c r="M19" s="45"/>
      <c r="N19" s="45"/>
      <c r="O19" s="59"/>
      <c r="P19" s="183" t="str">
        <f>VLOOKUP(Q19,S$9:T$16,2,FALSE)</f>
        <v>의정부시ㅡ오미영</v>
      </c>
      <c r="Q19" s="185">
        <v>4</v>
      </c>
    </row>
    <row r="20" spans="1:17" ht="15" customHeight="1" thickBot="1">
      <c r="A20" s="180"/>
      <c r="B20" s="182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184"/>
      <c r="Q20" s="186"/>
    </row>
    <row r="21" spans="1:17">
      <c r="A21" s="72"/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3"/>
      <c r="Q21" s="72"/>
    </row>
  </sheetData>
  <sortState ref="T16:T20">
    <sortCondition ref="T9"/>
  </sortState>
  <mergeCells count="33">
    <mergeCell ref="Q9:Q10"/>
    <mergeCell ref="I10:I11"/>
    <mergeCell ref="A11:B12"/>
    <mergeCell ref="P11:Q12"/>
    <mergeCell ref="B1:P1"/>
    <mergeCell ref="H3:J4"/>
    <mergeCell ref="A7:A8"/>
    <mergeCell ref="B7:B8"/>
    <mergeCell ref="P7:P8"/>
    <mergeCell ref="Q7:Q8"/>
    <mergeCell ref="A9:A10"/>
    <mergeCell ref="B9:B10"/>
    <mergeCell ref="E9:E10"/>
    <mergeCell ref="M9:M10"/>
    <mergeCell ref="P9:P10"/>
    <mergeCell ref="E13:E14"/>
    <mergeCell ref="H13:H14"/>
    <mergeCell ref="J13:J14"/>
    <mergeCell ref="M13:M14"/>
    <mergeCell ref="I14:I15"/>
    <mergeCell ref="Q17:Q18"/>
    <mergeCell ref="A15:A16"/>
    <mergeCell ref="B15:B16"/>
    <mergeCell ref="A19:A20"/>
    <mergeCell ref="B19:B20"/>
    <mergeCell ref="P19:P20"/>
    <mergeCell ref="Q19:Q20"/>
    <mergeCell ref="P15:Q16"/>
    <mergeCell ref="A17:A18"/>
    <mergeCell ref="B17:B18"/>
    <mergeCell ref="E17:E18"/>
    <mergeCell ref="M17:M18"/>
    <mergeCell ref="P17:P18"/>
  </mergeCells>
  <phoneticPr fontId="3" type="noConversion"/>
  <hyperlinks>
    <hyperlink ref="A17:A18" location="여6오더!A1" display="여6오더!A1"/>
    <hyperlink ref="E15" location="여6오더!A1" display="여6오더!A1"/>
    <hyperlink ref="I16" location="여6오더!A1" display="여6오더!A1"/>
    <hyperlink ref="M15" location="여6오더!A1" display="여6오더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17.25"/>
  <cols>
    <col min="1" max="1" width="5.875" style="79" customWidth="1"/>
    <col min="2" max="2" width="18.625" style="81" customWidth="1"/>
    <col min="3" max="4" width="1.25" style="81" customWidth="1"/>
    <col min="5" max="5" width="17.75" style="81" customWidth="1"/>
    <col min="6" max="6" width="1.25" style="82" customWidth="1"/>
    <col min="7" max="7" width="1.25" style="81" customWidth="1"/>
    <col min="8" max="8" width="17.625" style="81" customWidth="1"/>
    <col min="9" max="10" width="1.25" style="81" customWidth="1"/>
    <col min="11" max="11" width="15.75" style="81" customWidth="1"/>
    <col min="12" max="12" width="17.375" style="81" customWidth="1"/>
    <col min="13" max="13" width="15.75" style="81" customWidth="1"/>
    <col min="14" max="15" width="1.25" style="81" customWidth="1"/>
    <col min="16" max="16" width="18.75" style="81" customWidth="1"/>
    <col min="17" max="18" width="1.25" style="81" customWidth="1"/>
    <col min="19" max="19" width="17.75" style="81" customWidth="1"/>
    <col min="20" max="21" width="1.25" style="81" customWidth="1"/>
    <col min="22" max="22" width="18.125" style="81" customWidth="1"/>
    <col min="23" max="23" width="6.25" style="79" customWidth="1"/>
    <col min="24" max="24" width="8.75" style="80"/>
    <col min="25" max="25" width="10.375" style="80" customWidth="1"/>
    <col min="26" max="26" width="20.875" style="80" customWidth="1"/>
    <col min="27" max="16384" width="8.75" style="80"/>
  </cols>
  <sheetData>
    <row r="1" spans="1:27" ht="31.9" customHeight="1">
      <c r="B1" s="194" t="s">
        <v>88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18" thickBot="1"/>
    <row r="3" spans="1:27" ht="15" customHeight="1">
      <c r="I3" s="83"/>
      <c r="J3" s="83"/>
      <c r="K3" s="195" t="s">
        <v>87</v>
      </c>
      <c r="L3" s="196"/>
      <c r="M3" s="197"/>
      <c r="N3" s="83"/>
      <c r="O3" s="83"/>
      <c r="P3" s="84"/>
    </row>
    <row r="4" spans="1:27" ht="15" customHeight="1" thickBot="1">
      <c r="I4" s="83"/>
      <c r="J4" s="83"/>
      <c r="K4" s="198"/>
      <c r="L4" s="199"/>
      <c r="M4" s="200"/>
      <c r="N4" s="83"/>
      <c r="O4" s="83"/>
      <c r="P4" s="84"/>
    </row>
    <row r="5" spans="1:27" s="79" customFormat="1" ht="15" customHeight="1">
      <c r="B5" s="85" t="s">
        <v>85</v>
      </c>
      <c r="C5" s="85"/>
      <c r="D5" s="85"/>
      <c r="E5" s="85" t="s">
        <v>9</v>
      </c>
      <c r="F5" s="86"/>
      <c r="G5" s="85"/>
      <c r="H5" s="85" t="s">
        <v>86</v>
      </c>
      <c r="I5" s="87"/>
      <c r="J5" s="87"/>
      <c r="K5" s="88"/>
      <c r="L5" s="88"/>
      <c r="M5" s="88"/>
      <c r="N5" s="87"/>
      <c r="O5" s="87"/>
      <c r="P5" s="89" t="s">
        <v>86</v>
      </c>
      <c r="Q5" s="85"/>
      <c r="R5" s="85"/>
      <c r="S5" s="85" t="s">
        <v>9</v>
      </c>
      <c r="T5" s="85"/>
      <c r="U5" s="85"/>
      <c r="V5" s="85" t="s">
        <v>85</v>
      </c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91" t="s">
        <v>84</v>
      </c>
      <c r="AA6" s="79"/>
    </row>
    <row r="7" spans="1:27" ht="19.899999999999999" customHeight="1" thickBot="1">
      <c r="A7" s="201">
        <v>1</v>
      </c>
      <c r="B7" s="203" t="str">
        <f>VLOOKUP(A7,$Y$7:$Z$22,2,FALSE)</f>
        <v>성남시ㅡ유정숙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평택시ㅡ김경숙</v>
      </c>
      <c r="W7" s="201">
        <v>14</v>
      </c>
      <c r="X7" s="79"/>
      <c r="Y7" s="92">
        <v>1</v>
      </c>
      <c r="Z7" s="31" t="s">
        <v>70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92">
        <v>7</v>
      </c>
      <c r="Z8" s="31" t="s">
        <v>76</v>
      </c>
      <c r="AA8" s="79">
        <v>2</v>
      </c>
    </row>
    <row r="9" spans="1:27" ht="19.899999999999999" customHeight="1" thickBot="1">
      <c r="A9" s="216">
        <v>1</v>
      </c>
      <c r="B9" s="216"/>
      <c r="C9" s="95"/>
      <c r="D9" s="96"/>
      <c r="E9" s="201" t="str">
        <f>B7</f>
        <v>성남시ㅡ유정숙</v>
      </c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/>
      <c r="T9" s="97"/>
      <c r="U9" s="97"/>
      <c r="V9" s="205" t="s">
        <v>154</v>
      </c>
      <c r="W9" s="157">
        <v>5</v>
      </c>
      <c r="X9" s="79"/>
      <c r="Y9" s="92">
        <v>9</v>
      </c>
      <c r="Z9" s="31" t="s">
        <v>77</v>
      </c>
      <c r="AA9" s="79">
        <v>3</v>
      </c>
    </row>
    <row r="10" spans="1:27" ht="19.899999999999999" customHeight="1" thickBot="1">
      <c r="A10" s="217"/>
      <c r="B10" s="217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06"/>
      <c r="W10" s="158"/>
      <c r="X10" s="79"/>
      <c r="Y10" s="92">
        <v>13</v>
      </c>
      <c r="Z10" s="31" t="s">
        <v>79</v>
      </c>
      <c r="AA10" s="79">
        <v>4</v>
      </c>
    </row>
    <row r="11" spans="1:27" ht="19.899999999999999" customHeight="1" thickBot="1">
      <c r="A11" s="212" t="s">
        <v>35</v>
      </c>
      <c r="B11" s="213"/>
      <c r="C11" s="117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03" t="str">
        <f>VLOOKUP(W11,$Y$7:$Z$22,2,FALSE)</f>
        <v>용인시ㅡ곽성란</v>
      </c>
      <c r="W11" s="201">
        <v>13</v>
      </c>
      <c r="X11" s="79"/>
      <c r="Y11" s="92">
        <v>12</v>
      </c>
      <c r="Z11" s="31" t="s">
        <v>80</v>
      </c>
      <c r="AA11" s="79">
        <v>5</v>
      </c>
    </row>
    <row r="12" spans="1:27" ht="19.899999999999999" customHeight="1" thickBot="1">
      <c r="A12" s="214"/>
      <c r="B12" s="215"/>
      <c r="C12" s="116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04"/>
      <c r="W12" s="202"/>
      <c r="X12" s="79"/>
      <c r="Y12" s="92">
        <v>5</v>
      </c>
      <c r="Z12" s="31" t="s">
        <v>72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165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168</v>
      </c>
      <c r="T13" s="85"/>
      <c r="U13" s="89"/>
      <c r="V13" s="86"/>
      <c r="X13" s="79"/>
      <c r="Y13" s="92">
        <v>14</v>
      </c>
      <c r="Z13" s="31" t="s">
        <v>71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92">
        <v>4</v>
      </c>
      <c r="Z14" s="31" t="s">
        <v>74</v>
      </c>
      <c r="AA14" s="79">
        <v>8</v>
      </c>
    </row>
    <row r="15" spans="1:27" ht="19.899999999999999" customHeight="1" thickBot="1">
      <c r="A15" s="201">
        <v>2</v>
      </c>
      <c r="B15" s="203" t="str">
        <f>VLOOKUP(A15,$Y$7:$Z$22,2,FALSE)</f>
        <v>남양주시ㅡ조미성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03" t="str">
        <f>VLOOKUP(W15,$Y$7:$Z$22,2,FALSE)</f>
        <v>용인시ㅡ최명옥</v>
      </c>
      <c r="W15" s="201">
        <v>12</v>
      </c>
      <c r="X15" s="79"/>
      <c r="Y15" s="92">
        <v>8</v>
      </c>
      <c r="Z15" s="31" t="s">
        <v>75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04"/>
      <c r="W16" s="202"/>
      <c r="X16" s="79"/>
      <c r="Y16" s="92">
        <v>2</v>
      </c>
      <c r="Z16" s="31" t="s">
        <v>81</v>
      </c>
      <c r="AA16" s="79">
        <v>10</v>
      </c>
    </row>
    <row r="17" spans="1:27" ht="19.899999999999999" customHeight="1" thickBot="1">
      <c r="A17" s="157">
        <v>2</v>
      </c>
      <c r="B17" s="205" t="s">
        <v>149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/>
      <c r="T17" s="96"/>
      <c r="U17" s="97"/>
      <c r="V17" s="205" t="s">
        <v>153</v>
      </c>
      <c r="W17" s="157">
        <v>6</v>
      </c>
      <c r="X17" s="79"/>
      <c r="Y17" s="92">
        <v>3</v>
      </c>
      <c r="Z17" s="31" t="s">
        <v>73</v>
      </c>
      <c r="AA17" s="79">
        <v>11</v>
      </c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06"/>
      <c r="W18" s="158"/>
      <c r="X18" s="79"/>
      <c r="Y18" s="92">
        <v>11</v>
      </c>
      <c r="Z18" s="31" t="s">
        <v>78</v>
      </c>
      <c r="AA18" s="79">
        <v>12</v>
      </c>
    </row>
    <row r="19" spans="1:27" ht="19.899999999999999" customHeight="1" thickBot="1">
      <c r="A19" s="201">
        <v>3</v>
      </c>
      <c r="B19" s="203" t="str">
        <f>VLOOKUP(A19,$Y$7:$Z$22,2,FALSE)</f>
        <v>수원시ㅡ김화연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시흥시ㅡ하은숙</v>
      </c>
      <c r="W19" s="201">
        <v>11</v>
      </c>
      <c r="X19" s="79"/>
      <c r="Y19" s="92">
        <v>6</v>
      </c>
      <c r="Z19" s="31" t="s">
        <v>83</v>
      </c>
      <c r="AA19" s="79">
        <v>13</v>
      </c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120">
        <v>10</v>
      </c>
      <c r="Z20" s="31" t="s">
        <v>82</v>
      </c>
      <c r="AA20" s="79">
        <v>14</v>
      </c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204</v>
      </c>
      <c r="I21" s="95"/>
      <c r="J21" s="96"/>
      <c r="K21" s="201"/>
      <c r="L21" s="109"/>
      <c r="M21" s="201"/>
      <c r="N21" s="97"/>
      <c r="O21" s="97"/>
      <c r="P21" s="208" t="s">
        <v>205</v>
      </c>
      <c r="Q21" s="85"/>
      <c r="R21" s="85"/>
      <c r="S21" s="85"/>
      <c r="T21" s="85"/>
      <c r="U21" s="85"/>
      <c r="V21" s="86"/>
      <c r="X21" s="79"/>
      <c r="Y21" s="119"/>
      <c r="Z21" s="118"/>
      <c r="AA21" s="79"/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220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114"/>
      <c r="AA22" s="79"/>
    </row>
    <row r="23" spans="1:27" ht="19.899999999999999" customHeight="1" thickBot="1">
      <c r="A23" s="201">
        <v>4</v>
      </c>
      <c r="B23" s="203" t="str">
        <f>VLOOKUP(A23,$Y$7:$Z$22,2,FALSE)</f>
        <v>고양시ㅡ윤유정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의정부시ㅡ강정원</v>
      </c>
      <c r="W23" s="201">
        <v>10</v>
      </c>
      <c r="X23" s="79"/>
      <c r="Y23" s="79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79"/>
      <c r="AA24" s="79"/>
    </row>
    <row r="25" spans="1:27" ht="19.899999999999999" customHeight="1" thickBot="1">
      <c r="A25" s="157">
        <v>3</v>
      </c>
      <c r="B25" s="205" t="s">
        <v>150</v>
      </c>
      <c r="C25" s="95"/>
      <c r="D25" s="96"/>
      <c r="E25" s="201"/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/>
      <c r="T25" s="104"/>
      <c r="U25" s="97"/>
      <c r="V25" s="205" t="s">
        <v>152</v>
      </c>
      <c r="W25" s="157">
        <v>7</v>
      </c>
      <c r="X25" s="79"/>
      <c r="Y25" s="79"/>
      <c r="AA25" s="79"/>
    </row>
    <row r="26" spans="1:27" ht="19.899999999999999" customHeight="1" thickBot="1">
      <c r="A26" s="158"/>
      <c r="B26" s="206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06"/>
      <c r="W26" s="158"/>
      <c r="X26" s="79"/>
      <c r="Y26" s="79"/>
      <c r="AA26" s="79"/>
    </row>
    <row r="27" spans="1:27" ht="19.899999999999999" customHeight="1" thickBot="1">
      <c r="A27" s="201">
        <v>5</v>
      </c>
      <c r="B27" s="203" t="str">
        <f>VLOOKUP(A27,$Y$7:$Z$22,2,FALSE)</f>
        <v>평택시ㅡ강하영</v>
      </c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03" t="str">
        <f>VLOOKUP(W27,$Y$7:$Z$22,2,FALSE)</f>
        <v>부천시ㅡ정명애</v>
      </c>
      <c r="W27" s="201">
        <v>9</v>
      </c>
      <c r="X27" s="79"/>
      <c r="Y27" s="79"/>
      <c r="AA27" s="79"/>
    </row>
    <row r="28" spans="1:27" ht="19.899999999999999" customHeight="1" thickBot="1">
      <c r="A28" s="202"/>
      <c r="B28" s="204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04"/>
      <c r="W28" s="202"/>
      <c r="X28" s="79"/>
      <c r="Y28" s="79"/>
      <c r="AA28" s="79"/>
    </row>
    <row r="29" spans="1:27" ht="19.899999999999999" customHeight="1" thickBot="1">
      <c r="A29" s="110"/>
      <c r="B29" s="210"/>
      <c r="C29" s="85"/>
      <c r="D29" s="85"/>
      <c r="E29" s="207" t="s">
        <v>166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167</v>
      </c>
      <c r="T29" s="85"/>
      <c r="U29" s="85"/>
      <c r="V29" s="86"/>
      <c r="W29" s="110"/>
      <c r="X29" s="79"/>
      <c r="Y29" s="79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79"/>
      <c r="AA30" s="79"/>
    </row>
    <row r="31" spans="1:27" ht="19.899999999999999" customHeight="1" thickBot="1">
      <c r="A31" s="201">
        <v>6</v>
      </c>
      <c r="B31" s="203" t="str">
        <f>VLOOKUP(A31,$Y$7:$Z$22,2,FALSE)</f>
        <v>안산시ㅡ이성희</v>
      </c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18" t="s">
        <v>35</v>
      </c>
      <c r="W31" s="219"/>
      <c r="X31" s="79"/>
      <c r="Y31" s="79"/>
      <c r="AA31" s="79"/>
    </row>
    <row r="32" spans="1:27" ht="19.899999999999999" customHeight="1" thickBot="1">
      <c r="A32" s="202"/>
      <c r="B32" s="204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20"/>
      <c r="W32" s="221"/>
      <c r="X32" s="79"/>
      <c r="Y32" s="79"/>
      <c r="AA32" s="79"/>
    </row>
    <row r="33" spans="1:27" ht="19.899999999999999" customHeight="1" thickBot="1">
      <c r="A33" s="157">
        <v>4</v>
      </c>
      <c r="B33" s="205" t="s">
        <v>151</v>
      </c>
      <c r="C33" s="95"/>
      <c r="D33" s="95"/>
      <c r="E33" s="201"/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3" t="str">
        <f>V35</f>
        <v>군포시ㅡ전향신</v>
      </c>
      <c r="T33" s="97"/>
      <c r="U33" s="97"/>
      <c r="V33" s="216"/>
      <c r="W33" s="216">
        <v>8</v>
      </c>
      <c r="X33" s="79"/>
      <c r="Y33" s="79"/>
      <c r="AA33" s="79"/>
    </row>
    <row r="34" spans="1:27" ht="19.899999999999999" customHeight="1" thickBot="1">
      <c r="A34" s="158"/>
      <c r="B34" s="206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4"/>
      <c r="T34" s="99"/>
      <c r="U34" s="97"/>
      <c r="V34" s="217"/>
      <c r="W34" s="217"/>
      <c r="X34" s="79"/>
      <c r="Y34" s="79"/>
      <c r="AA34" s="79"/>
    </row>
    <row r="35" spans="1:27" ht="19.899999999999999" customHeight="1" thickBot="1">
      <c r="A35" s="228">
        <v>7</v>
      </c>
      <c r="B35" s="203" t="str">
        <f>VLOOKUP(A35,$Y$7:$Z$22,2,FALSE)</f>
        <v>부천시ㅡ신현미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군포시ㅡ전향신</v>
      </c>
      <c r="W35" s="201">
        <v>8</v>
      </c>
      <c r="X35" s="79"/>
      <c r="Y35" s="79"/>
      <c r="AA35" s="79"/>
    </row>
    <row r="36" spans="1:27" ht="19.899999999999999" customHeight="1" thickBot="1">
      <c r="A36" s="229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79"/>
      <c r="Z36" s="79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79"/>
      <c r="Z37" s="79"/>
      <c r="AA37" s="79"/>
    </row>
    <row r="38" spans="1:27">
      <c r="A38" s="110"/>
      <c r="P38" s="111"/>
      <c r="W38" s="110"/>
    </row>
  </sheetData>
  <sortState ref="Z22:Z35">
    <sortCondition ref="Z7"/>
  </sortState>
  <mergeCells count="71">
    <mergeCell ref="B1:V1"/>
    <mergeCell ref="K3:M4"/>
    <mergeCell ref="A7:A8"/>
    <mergeCell ref="B7:B8"/>
    <mergeCell ref="V7:V8"/>
    <mergeCell ref="W9:W10"/>
    <mergeCell ref="S9:S10"/>
    <mergeCell ref="V9:V10"/>
    <mergeCell ref="W7:W8"/>
    <mergeCell ref="A9:A10"/>
    <mergeCell ref="B9:B10"/>
    <mergeCell ref="E9:E10"/>
    <mergeCell ref="A11:B12"/>
    <mergeCell ref="V11:V12"/>
    <mergeCell ref="W11:W12"/>
    <mergeCell ref="A15:A16"/>
    <mergeCell ref="B15:B16"/>
    <mergeCell ref="V15:V16"/>
    <mergeCell ref="W15:W16"/>
    <mergeCell ref="E13:E14"/>
    <mergeCell ref="H13:H14"/>
    <mergeCell ref="P13:P14"/>
    <mergeCell ref="S13:S14"/>
    <mergeCell ref="A17:A18"/>
    <mergeCell ref="B17:B18"/>
    <mergeCell ref="E17:E18"/>
    <mergeCell ref="S17:S18"/>
    <mergeCell ref="V17:V18"/>
    <mergeCell ref="W17:W18"/>
    <mergeCell ref="W25:W26"/>
    <mergeCell ref="A19:A20"/>
    <mergeCell ref="B19:B20"/>
    <mergeCell ref="V19:V20"/>
    <mergeCell ref="W19:W20"/>
    <mergeCell ref="A23:A24"/>
    <mergeCell ref="B23:B24"/>
    <mergeCell ref="V23:V24"/>
    <mergeCell ref="W23:W24"/>
    <mergeCell ref="H21:H22"/>
    <mergeCell ref="K21:K22"/>
    <mergeCell ref="M21:M22"/>
    <mergeCell ref="P21:P22"/>
    <mergeCell ref="L22:L23"/>
    <mergeCell ref="L18:L19"/>
    <mergeCell ref="A25:A26"/>
    <mergeCell ref="B25:B26"/>
    <mergeCell ref="E25:E26"/>
    <mergeCell ref="S25:S26"/>
    <mergeCell ref="V25:V26"/>
    <mergeCell ref="A27:A28"/>
    <mergeCell ref="B27:B28"/>
    <mergeCell ref="V27:V28"/>
    <mergeCell ref="W27:W28"/>
    <mergeCell ref="B29:B30"/>
    <mergeCell ref="E29:E30"/>
    <mergeCell ref="H29:H30"/>
    <mergeCell ref="P29:P30"/>
    <mergeCell ref="S29:S30"/>
    <mergeCell ref="A35:A36"/>
    <mergeCell ref="B35:B36"/>
    <mergeCell ref="V35:V36"/>
    <mergeCell ref="W35:W36"/>
    <mergeCell ref="A31:A32"/>
    <mergeCell ref="B31:B32"/>
    <mergeCell ref="V31:W32"/>
    <mergeCell ref="A33:A34"/>
    <mergeCell ref="B33:B34"/>
    <mergeCell ref="E33:E34"/>
    <mergeCell ref="S33:S34"/>
    <mergeCell ref="V33:V34"/>
    <mergeCell ref="W33:W34"/>
  </mergeCells>
  <phoneticPr fontId="3" type="noConversion"/>
  <hyperlinks>
    <hyperlink ref="A17:A18" location="여7오더!A1" display="여7오더!A1"/>
    <hyperlink ref="E15" location="여7오더!A1" display="여7오더!A1"/>
    <hyperlink ref="H23" location="여7오더!A1" display="여7오더!A1"/>
    <hyperlink ref="A25:A26" location="여7오더!A1" display="여7오더!A1"/>
    <hyperlink ref="A33:A34" location="여7오더!A1" display="여7오더!A1"/>
    <hyperlink ref="E31" location="여7오더!A1" display="여7오더!A1"/>
    <hyperlink ref="L24" location="여7오더!A1" display="여7오더!A1"/>
    <hyperlink ref="P23" location="여7오더!A1" display="여7오더!A1"/>
    <hyperlink ref="S15" location="여7오더!A1" display="여7오더!A1"/>
    <hyperlink ref="W9:W10" location="여7오더!A1" display="여7오더!A1"/>
    <hyperlink ref="W17:W18" location="여7오더!A1" display="여7오더!A1"/>
    <hyperlink ref="W25:W26" location="여7오더!A1" display="여7오더!A1"/>
    <hyperlink ref="S31" location="여7오더!A1" display="여7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38"/>
  <sheetViews>
    <sheetView zoomScaleNormal="100" workbookViewId="0"/>
  </sheetViews>
  <sheetFormatPr defaultColWidth="8.75" defaultRowHeight="20.25"/>
  <cols>
    <col min="1" max="1" width="5.875" style="79" customWidth="1"/>
    <col min="2" max="2" width="18.625" style="81" customWidth="1"/>
    <col min="3" max="4" width="1.25" style="81" customWidth="1"/>
    <col min="5" max="5" width="17.375" style="81" customWidth="1"/>
    <col min="6" max="6" width="1.25" style="82" customWidth="1"/>
    <col min="7" max="7" width="1.25" style="81" customWidth="1"/>
    <col min="8" max="8" width="17.375" style="81" customWidth="1"/>
    <col min="9" max="10" width="1.25" style="81" customWidth="1"/>
    <col min="11" max="11" width="15.75" style="81" customWidth="1"/>
    <col min="12" max="12" width="18.875" style="81" customWidth="1"/>
    <col min="13" max="13" width="15.75" style="81" customWidth="1"/>
    <col min="14" max="15" width="1.25" style="81" customWidth="1"/>
    <col min="16" max="16" width="18.125" style="81" customWidth="1"/>
    <col min="17" max="18" width="1.25" style="81" customWidth="1"/>
    <col min="19" max="19" width="17.25" style="81" customWidth="1"/>
    <col min="20" max="21" width="1.25" style="81" customWidth="1"/>
    <col min="22" max="22" width="18.375" style="81" customWidth="1"/>
    <col min="23" max="23" width="6.25" style="79" customWidth="1"/>
    <col min="24" max="24" width="8.75" style="80"/>
    <col min="25" max="25" width="10.375" style="81" customWidth="1"/>
    <col min="26" max="26" width="21.125" style="112" customWidth="1"/>
    <col min="27" max="16384" width="8.75" style="80"/>
  </cols>
  <sheetData>
    <row r="1" spans="1:27" ht="31.9" customHeight="1">
      <c r="B1" s="194" t="s">
        <v>88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7" ht="21" thickBot="1"/>
    <row r="3" spans="1:27" ht="15" customHeight="1">
      <c r="I3" s="83"/>
      <c r="J3" s="83"/>
      <c r="K3" s="195" t="s">
        <v>100</v>
      </c>
      <c r="L3" s="196"/>
      <c r="M3" s="197"/>
      <c r="N3" s="83"/>
      <c r="O3" s="83"/>
      <c r="P3" s="84"/>
    </row>
    <row r="4" spans="1:27" ht="15" customHeight="1" thickBot="1">
      <c r="I4" s="83"/>
      <c r="J4" s="83"/>
      <c r="K4" s="198"/>
      <c r="L4" s="199"/>
      <c r="M4" s="200"/>
      <c r="N4" s="83"/>
      <c r="O4" s="83"/>
      <c r="P4" s="84"/>
    </row>
    <row r="5" spans="1:27" s="79" customFormat="1" ht="15" customHeight="1">
      <c r="B5" s="85" t="s">
        <v>85</v>
      </c>
      <c r="C5" s="85"/>
      <c r="D5" s="85"/>
      <c r="E5" s="85" t="s">
        <v>9</v>
      </c>
      <c r="F5" s="86"/>
      <c r="G5" s="85"/>
      <c r="H5" s="85" t="s">
        <v>86</v>
      </c>
      <c r="I5" s="87"/>
      <c r="J5" s="87"/>
      <c r="K5" s="88"/>
      <c r="L5" s="88"/>
      <c r="M5" s="88"/>
      <c r="N5" s="87"/>
      <c r="O5" s="87"/>
      <c r="P5" s="89" t="s">
        <v>86</v>
      </c>
      <c r="Q5" s="85"/>
      <c r="R5" s="85"/>
      <c r="S5" s="85" t="s">
        <v>9</v>
      </c>
      <c r="T5" s="85"/>
      <c r="U5" s="85"/>
      <c r="V5" s="85" t="s">
        <v>85</v>
      </c>
      <c r="Y5" s="85"/>
      <c r="Z5" s="112"/>
    </row>
    <row r="6" spans="1:27" ht="19.899999999999999" customHeight="1" thickBot="1">
      <c r="B6" s="85"/>
      <c r="C6" s="85"/>
      <c r="D6" s="85"/>
      <c r="E6" s="85"/>
      <c r="F6" s="86"/>
      <c r="G6" s="85"/>
      <c r="H6" s="86"/>
      <c r="I6" s="88"/>
      <c r="J6" s="88"/>
      <c r="K6" s="88"/>
      <c r="L6" s="88"/>
      <c r="M6" s="88"/>
      <c r="N6" s="88"/>
      <c r="O6" s="88"/>
      <c r="P6" s="90"/>
      <c r="Q6" s="86"/>
      <c r="R6" s="85"/>
      <c r="S6" s="85"/>
      <c r="T6" s="85"/>
      <c r="U6" s="85"/>
      <c r="V6" s="85"/>
      <c r="X6" s="79"/>
      <c r="Y6" s="91" t="s">
        <v>2</v>
      </c>
      <c r="Z6" s="113" t="s">
        <v>84</v>
      </c>
      <c r="AA6" s="79"/>
    </row>
    <row r="7" spans="1:27" ht="19.899999999999999" customHeight="1" thickBot="1">
      <c r="A7" s="201">
        <v>1</v>
      </c>
      <c r="B7" s="203" t="str">
        <f>VLOOKUP(A7,$Y$7:$Z$22,2,FALSE)</f>
        <v>수원시ㅡ변의정</v>
      </c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203" t="str">
        <f>VLOOKUP(W7,$Y$7:$Z$22,2,FALSE)</f>
        <v>군포시ㅡ김보민</v>
      </c>
      <c r="W7" s="201">
        <v>11</v>
      </c>
      <c r="X7" s="79"/>
      <c r="Y7" s="138">
        <v>10</v>
      </c>
      <c r="Z7" s="31" t="s">
        <v>94</v>
      </c>
      <c r="AA7" s="79">
        <v>1</v>
      </c>
    </row>
    <row r="8" spans="1:27" ht="19.899999999999999" customHeight="1" thickBot="1">
      <c r="A8" s="202"/>
      <c r="B8" s="204"/>
      <c r="C8" s="93"/>
      <c r="D8" s="89"/>
      <c r="E8" s="85"/>
      <c r="F8" s="86"/>
      <c r="G8" s="85"/>
      <c r="H8" s="85"/>
      <c r="I8" s="88"/>
      <c r="J8" s="88"/>
      <c r="K8" s="90"/>
      <c r="L8" s="90"/>
      <c r="M8" s="90"/>
      <c r="N8" s="90"/>
      <c r="O8" s="90"/>
      <c r="P8" s="85"/>
      <c r="Q8" s="85"/>
      <c r="R8" s="85"/>
      <c r="S8" s="85"/>
      <c r="T8" s="85"/>
      <c r="U8" s="94"/>
      <c r="V8" s="204"/>
      <c r="W8" s="202"/>
      <c r="X8" s="79"/>
      <c r="Y8" s="138">
        <v>3</v>
      </c>
      <c r="Z8" s="31" t="s">
        <v>95</v>
      </c>
      <c r="AA8" s="79">
        <v>2</v>
      </c>
    </row>
    <row r="9" spans="1:27" ht="19.899999999999999" customHeight="1" thickBot="1">
      <c r="A9" s="216">
        <v>1</v>
      </c>
      <c r="B9" s="216"/>
      <c r="C9" s="95"/>
      <c r="D9" s="96"/>
      <c r="E9" s="201" t="str">
        <f>B7</f>
        <v>수원시ㅡ변의정</v>
      </c>
      <c r="F9" s="86"/>
      <c r="G9" s="85"/>
      <c r="H9" s="85"/>
      <c r="I9" s="90"/>
      <c r="J9" s="90"/>
      <c r="K9" s="90"/>
      <c r="L9" s="90"/>
      <c r="M9" s="90"/>
      <c r="N9" s="90"/>
      <c r="O9" s="90"/>
      <c r="P9" s="85"/>
      <c r="Q9" s="85"/>
      <c r="R9" s="85"/>
      <c r="S9" s="201" t="str">
        <f>V7</f>
        <v>군포시ㅡ김보민</v>
      </c>
      <c r="T9" s="97"/>
      <c r="U9" s="97"/>
      <c r="V9" s="216"/>
      <c r="W9" s="216">
        <v>5</v>
      </c>
      <c r="X9" s="79"/>
      <c r="Y9" s="138">
        <v>4</v>
      </c>
      <c r="Z9" s="31" t="s">
        <v>96</v>
      </c>
      <c r="AA9" s="79">
        <v>3</v>
      </c>
    </row>
    <row r="10" spans="1:27" ht="19.899999999999999" customHeight="1" thickBot="1">
      <c r="A10" s="217"/>
      <c r="B10" s="217"/>
      <c r="C10" s="95"/>
      <c r="D10" s="95"/>
      <c r="E10" s="202"/>
      <c r="F10" s="98"/>
      <c r="G10" s="89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94"/>
      <c r="S10" s="202"/>
      <c r="T10" s="99"/>
      <c r="U10" s="97"/>
      <c r="V10" s="217"/>
      <c r="W10" s="217"/>
      <c r="X10" s="79"/>
      <c r="Y10" s="138">
        <v>1</v>
      </c>
      <c r="Z10" s="31" t="s">
        <v>93</v>
      </c>
      <c r="AA10" s="79">
        <v>4</v>
      </c>
    </row>
    <row r="11" spans="1:27" ht="19.899999999999999" customHeight="1" thickBot="1">
      <c r="A11" s="212" t="s">
        <v>35</v>
      </c>
      <c r="B11" s="213"/>
      <c r="C11" s="117"/>
      <c r="D11" s="97"/>
      <c r="E11" s="89"/>
      <c r="F11" s="101"/>
      <c r="G11" s="89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97"/>
      <c r="S11" s="89"/>
      <c r="T11" s="89"/>
      <c r="U11" s="102"/>
      <c r="V11" s="218" t="s">
        <v>35</v>
      </c>
      <c r="W11" s="219"/>
      <c r="X11" s="79"/>
      <c r="Y11" s="138">
        <v>6</v>
      </c>
      <c r="Z11" s="31" t="s">
        <v>92</v>
      </c>
      <c r="AA11" s="79">
        <v>5</v>
      </c>
    </row>
    <row r="12" spans="1:27" ht="19.899999999999999" customHeight="1" thickBot="1">
      <c r="A12" s="214"/>
      <c r="B12" s="215"/>
      <c r="C12" s="116"/>
      <c r="D12" s="85"/>
      <c r="E12" s="103"/>
      <c r="F12" s="101"/>
      <c r="G12" s="89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97"/>
      <c r="S12" s="89"/>
      <c r="T12" s="89"/>
      <c r="U12" s="89"/>
      <c r="V12" s="220"/>
      <c r="W12" s="221"/>
      <c r="X12" s="79"/>
      <c r="Y12" s="138">
        <v>5</v>
      </c>
      <c r="Z12" s="31" t="s">
        <v>90</v>
      </c>
      <c r="AA12" s="79">
        <v>6</v>
      </c>
    </row>
    <row r="13" spans="1:27" ht="19.899999999999999" customHeight="1" thickBot="1">
      <c r="B13" s="86"/>
      <c r="C13" s="85"/>
      <c r="D13" s="85"/>
      <c r="E13" s="207" t="s">
        <v>169</v>
      </c>
      <c r="F13" s="101"/>
      <c r="G13" s="96"/>
      <c r="H13" s="201"/>
      <c r="I13" s="85"/>
      <c r="J13" s="85"/>
      <c r="K13" s="85"/>
      <c r="L13" s="85"/>
      <c r="M13" s="85"/>
      <c r="N13" s="85"/>
      <c r="O13" s="85"/>
      <c r="P13" s="201"/>
      <c r="Q13" s="97"/>
      <c r="R13" s="97"/>
      <c r="S13" s="208" t="s">
        <v>172</v>
      </c>
      <c r="T13" s="85"/>
      <c r="U13" s="89"/>
      <c r="V13" s="86"/>
      <c r="X13" s="79"/>
      <c r="Y13" s="138">
        <v>2</v>
      </c>
      <c r="Z13" s="31" t="s">
        <v>91</v>
      </c>
      <c r="AA13" s="79">
        <v>7</v>
      </c>
    </row>
    <row r="14" spans="1:27" ht="19.899999999999999" customHeight="1" thickBot="1">
      <c r="B14" s="86"/>
      <c r="C14" s="85"/>
      <c r="D14" s="85"/>
      <c r="E14" s="207"/>
      <c r="F14" s="101"/>
      <c r="G14" s="104"/>
      <c r="H14" s="202"/>
      <c r="I14" s="93"/>
      <c r="J14" s="89"/>
      <c r="K14" s="85"/>
      <c r="L14" s="85"/>
      <c r="M14" s="85"/>
      <c r="N14" s="85"/>
      <c r="O14" s="94"/>
      <c r="P14" s="202"/>
      <c r="Q14" s="99"/>
      <c r="R14" s="97"/>
      <c r="S14" s="208"/>
      <c r="T14" s="85"/>
      <c r="U14" s="85"/>
      <c r="V14" s="86"/>
      <c r="X14" s="79"/>
      <c r="Y14" s="138">
        <v>11</v>
      </c>
      <c r="Z14" s="31" t="s">
        <v>97</v>
      </c>
      <c r="AA14" s="79">
        <v>8</v>
      </c>
    </row>
    <row r="15" spans="1:27" ht="19.899999999999999" customHeight="1" thickBot="1">
      <c r="A15" s="201">
        <v>2</v>
      </c>
      <c r="B15" s="203" t="str">
        <f>VLOOKUP(A15,$Y$7:$Z$22,2,FALSE)</f>
        <v>이천시ㅡ한명화</v>
      </c>
      <c r="C15" s="85"/>
      <c r="D15" s="85"/>
      <c r="E15" s="127">
        <v>9</v>
      </c>
      <c r="F15" s="101"/>
      <c r="G15" s="89"/>
      <c r="H15" s="89"/>
      <c r="I15" s="95"/>
      <c r="J15" s="89"/>
      <c r="K15" s="85"/>
      <c r="L15" s="85"/>
      <c r="M15" s="85"/>
      <c r="N15" s="85"/>
      <c r="O15" s="97"/>
      <c r="P15" s="89"/>
      <c r="Q15" s="89"/>
      <c r="R15" s="97"/>
      <c r="S15" s="126">
        <v>11</v>
      </c>
      <c r="T15" s="89"/>
      <c r="U15" s="85"/>
      <c r="V15" s="203" t="str">
        <f>VLOOKUP(W15,$Y$7:$Z$22,2,FALSE)</f>
        <v>고양시ㅡ김미정</v>
      </c>
      <c r="W15" s="201">
        <v>10</v>
      </c>
      <c r="X15" s="79"/>
      <c r="Y15" s="138">
        <v>7</v>
      </c>
      <c r="Z15" s="31" t="s">
        <v>98</v>
      </c>
      <c r="AA15" s="79">
        <v>9</v>
      </c>
    </row>
    <row r="16" spans="1:27" ht="19.899999999999999" customHeight="1" thickBot="1">
      <c r="A16" s="202"/>
      <c r="B16" s="204"/>
      <c r="C16" s="105"/>
      <c r="D16" s="97"/>
      <c r="E16" s="89"/>
      <c r="F16" s="101"/>
      <c r="G16" s="89"/>
      <c r="H16" s="89"/>
      <c r="I16" s="95"/>
      <c r="J16" s="89"/>
      <c r="K16" s="85"/>
      <c r="L16" s="85"/>
      <c r="M16" s="85"/>
      <c r="N16" s="85"/>
      <c r="O16" s="97"/>
      <c r="P16" s="89"/>
      <c r="Q16" s="89"/>
      <c r="R16" s="97"/>
      <c r="S16" s="89"/>
      <c r="T16" s="89"/>
      <c r="U16" s="94"/>
      <c r="V16" s="204"/>
      <c r="W16" s="202"/>
      <c r="X16" s="79"/>
      <c r="Y16" s="138">
        <v>9</v>
      </c>
      <c r="Z16" s="31" t="s">
        <v>99</v>
      </c>
      <c r="AA16" s="79">
        <v>10</v>
      </c>
    </row>
    <row r="17" spans="1:27" ht="19.899999999999999" customHeight="1" thickBot="1">
      <c r="A17" s="157">
        <v>2</v>
      </c>
      <c r="B17" s="205" t="s">
        <v>155</v>
      </c>
      <c r="C17" s="95"/>
      <c r="D17" s="95"/>
      <c r="E17" s="201"/>
      <c r="F17" s="106"/>
      <c r="G17" s="89"/>
      <c r="H17" s="89"/>
      <c r="I17" s="95"/>
      <c r="J17" s="89"/>
      <c r="K17" s="85"/>
      <c r="L17" s="85"/>
      <c r="M17" s="85"/>
      <c r="N17" s="85"/>
      <c r="O17" s="97"/>
      <c r="P17" s="89"/>
      <c r="Q17" s="89"/>
      <c r="R17" s="102"/>
      <c r="S17" s="201"/>
      <c r="T17" s="96"/>
      <c r="U17" s="97"/>
      <c r="V17" s="205" t="s">
        <v>157</v>
      </c>
      <c r="W17" s="157">
        <v>6</v>
      </c>
      <c r="X17" s="79"/>
      <c r="Y17" s="139">
        <v>8</v>
      </c>
      <c r="Z17" s="31" t="s">
        <v>89</v>
      </c>
      <c r="AA17" s="79">
        <v>11</v>
      </c>
    </row>
    <row r="18" spans="1:27" ht="19.899999999999999" customHeight="1" thickBot="1">
      <c r="A18" s="158"/>
      <c r="B18" s="206"/>
      <c r="C18" s="95"/>
      <c r="D18" s="99"/>
      <c r="E18" s="202"/>
      <c r="F18" s="86"/>
      <c r="G18" s="85"/>
      <c r="H18" s="89"/>
      <c r="I18" s="95"/>
      <c r="J18" s="89"/>
      <c r="K18" s="85"/>
      <c r="L18" s="201"/>
      <c r="M18" s="85"/>
      <c r="N18" s="85"/>
      <c r="O18" s="97"/>
      <c r="P18" s="89"/>
      <c r="Q18" s="89"/>
      <c r="R18" s="85"/>
      <c r="S18" s="202"/>
      <c r="T18" s="97"/>
      <c r="U18" s="97"/>
      <c r="V18" s="206"/>
      <c r="W18" s="158"/>
      <c r="X18" s="79"/>
      <c r="Y18" s="140"/>
      <c r="Z18" s="122"/>
      <c r="AA18" s="79"/>
    </row>
    <row r="19" spans="1:27" ht="19.899999999999999" customHeight="1" thickBot="1">
      <c r="A19" s="201">
        <v>3</v>
      </c>
      <c r="B19" s="203" t="str">
        <f>VLOOKUP(A19,$Y$7:$Z$22,2,FALSE)</f>
        <v>고양시ㅡ김민지</v>
      </c>
      <c r="C19" s="107"/>
      <c r="D19" s="89"/>
      <c r="E19" s="85"/>
      <c r="F19" s="86"/>
      <c r="G19" s="85"/>
      <c r="H19" s="89"/>
      <c r="I19" s="95"/>
      <c r="J19" s="89"/>
      <c r="K19" s="85"/>
      <c r="L19" s="202"/>
      <c r="M19" s="85"/>
      <c r="N19" s="85"/>
      <c r="O19" s="97"/>
      <c r="P19" s="89"/>
      <c r="Q19" s="89"/>
      <c r="R19" s="85"/>
      <c r="S19" s="85"/>
      <c r="T19" s="85"/>
      <c r="U19" s="102"/>
      <c r="V19" s="203" t="str">
        <f>VLOOKUP(W19,$Y$7:$Z$22,2,FALSE)</f>
        <v>안산시ㅡ임주연</v>
      </c>
      <c r="W19" s="201">
        <v>9</v>
      </c>
      <c r="X19" s="79"/>
      <c r="Y19" s="114"/>
      <c r="Z19" s="121"/>
      <c r="AA19" s="79"/>
    </row>
    <row r="20" spans="1:27" ht="19.899999999999999" customHeight="1" thickBot="1">
      <c r="A20" s="202"/>
      <c r="B20" s="204"/>
      <c r="C20" s="85"/>
      <c r="D20" s="85"/>
      <c r="E20" s="85"/>
      <c r="F20" s="86"/>
      <c r="G20" s="85"/>
      <c r="H20" s="85"/>
      <c r="I20" s="95"/>
      <c r="J20" s="89"/>
      <c r="K20" s="89"/>
      <c r="L20" s="108"/>
      <c r="M20" s="89"/>
      <c r="N20" s="89"/>
      <c r="O20" s="97"/>
      <c r="P20" s="85"/>
      <c r="Q20" s="85"/>
      <c r="R20" s="85"/>
      <c r="S20" s="85"/>
      <c r="T20" s="85"/>
      <c r="U20" s="85"/>
      <c r="V20" s="204"/>
      <c r="W20" s="202"/>
      <c r="X20" s="79"/>
      <c r="Y20" s="114"/>
      <c r="Z20" s="121"/>
      <c r="AA20" s="79"/>
    </row>
    <row r="21" spans="1:27" ht="19.899999999999999" customHeight="1" thickBot="1">
      <c r="B21" s="86"/>
      <c r="C21" s="85"/>
      <c r="D21" s="85"/>
      <c r="E21" s="85"/>
      <c r="F21" s="86"/>
      <c r="G21" s="85"/>
      <c r="H21" s="208" t="s">
        <v>206</v>
      </c>
      <c r="I21" s="95"/>
      <c r="J21" s="96"/>
      <c r="K21" s="201"/>
      <c r="L21" s="109"/>
      <c r="M21" s="201"/>
      <c r="N21" s="97"/>
      <c r="O21" s="97"/>
      <c r="P21" s="208" t="s">
        <v>207</v>
      </c>
      <c r="Q21" s="85"/>
      <c r="R21" s="85"/>
      <c r="S21" s="85"/>
      <c r="T21" s="85"/>
      <c r="U21" s="85"/>
      <c r="V21" s="86"/>
      <c r="X21" s="79"/>
      <c r="Y21" s="114"/>
      <c r="AA21" s="79"/>
    </row>
    <row r="22" spans="1:27" ht="19.899999999999999" customHeight="1" thickBot="1">
      <c r="B22" s="86"/>
      <c r="C22" s="85"/>
      <c r="D22" s="85"/>
      <c r="E22" s="85"/>
      <c r="F22" s="86"/>
      <c r="G22" s="85"/>
      <c r="H22" s="208"/>
      <c r="I22" s="95"/>
      <c r="J22" s="95"/>
      <c r="K22" s="202"/>
      <c r="L22" s="209" t="s">
        <v>221</v>
      </c>
      <c r="M22" s="202"/>
      <c r="N22" s="99"/>
      <c r="O22" s="97"/>
      <c r="P22" s="208"/>
      <c r="Q22" s="85"/>
      <c r="R22" s="85"/>
      <c r="S22" s="85"/>
      <c r="T22" s="85"/>
      <c r="U22" s="85"/>
      <c r="V22" s="86"/>
      <c r="X22" s="79"/>
      <c r="Y22" s="114"/>
      <c r="AA22" s="79"/>
    </row>
    <row r="23" spans="1:27" ht="19.899999999999999" customHeight="1" thickBot="1">
      <c r="A23" s="201">
        <v>4</v>
      </c>
      <c r="B23" s="203" t="str">
        <f>VLOOKUP(A23,$Y$7:$Z$22,2,FALSE)</f>
        <v>고양시ㅡ최은경</v>
      </c>
      <c r="C23" s="85"/>
      <c r="D23" s="85"/>
      <c r="E23" s="85"/>
      <c r="F23" s="86"/>
      <c r="G23" s="85"/>
      <c r="H23" s="126">
        <v>13</v>
      </c>
      <c r="I23" s="95"/>
      <c r="J23" s="89"/>
      <c r="K23" s="89"/>
      <c r="L23" s="208"/>
      <c r="M23" s="89"/>
      <c r="N23" s="89"/>
      <c r="O23" s="97"/>
      <c r="P23" s="126">
        <v>14</v>
      </c>
      <c r="Q23" s="89"/>
      <c r="R23" s="85"/>
      <c r="S23" s="85"/>
      <c r="T23" s="85"/>
      <c r="U23" s="85"/>
      <c r="V23" s="203" t="str">
        <f>VLOOKUP(W23,$Y$7:$Z$22,2,FALSE)</f>
        <v>오산시ㅡ조운혜</v>
      </c>
      <c r="W23" s="201">
        <v>8</v>
      </c>
      <c r="X23" s="79"/>
      <c r="Y23" s="85"/>
      <c r="AA23" s="79"/>
    </row>
    <row r="24" spans="1:27" ht="19.899999999999999" customHeight="1" thickBot="1">
      <c r="A24" s="202"/>
      <c r="B24" s="204"/>
      <c r="C24" s="93"/>
      <c r="D24" s="89"/>
      <c r="E24" s="85"/>
      <c r="F24" s="86"/>
      <c r="G24" s="85"/>
      <c r="H24" s="89"/>
      <c r="I24" s="95"/>
      <c r="J24" s="89"/>
      <c r="K24" s="85"/>
      <c r="L24" s="127">
        <v>15</v>
      </c>
      <c r="M24" s="85"/>
      <c r="N24" s="85"/>
      <c r="O24" s="97"/>
      <c r="P24" s="89"/>
      <c r="Q24" s="89"/>
      <c r="R24" s="85"/>
      <c r="S24" s="85"/>
      <c r="T24" s="85"/>
      <c r="U24" s="94"/>
      <c r="V24" s="204"/>
      <c r="W24" s="202"/>
      <c r="X24" s="79"/>
      <c r="Y24" s="85"/>
      <c r="AA24" s="79"/>
    </row>
    <row r="25" spans="1:27" ht="19.899999999999999" customHeight="1" thickBot="1">
      <c r="A25" s="216">
        <v>3</v>
      </c>
      <c r="B25" s="216"/>
      <c r="C25" s="95"/>
      <c r="D25" s="96"/>
      <c r="E25" s="201" t="str">
        <f>B23</f>
        <v>고양시ㅡ최은경</v>
      </c>
      <c r="F25" s="86"/>
      <c r="G25" s="85"/>
      <c r="H25" s="89"/>
      <c r="I25" s="95"/>
      <c r="J25" s="89"/>
      <c r="K25" s="85"/>
      <c r="L25" s="85"/>
      <c r="M25" s="85"/>
      <c r="N25" s="85"/>
      <c r="O25" s="97"/>
      <c r="P25" s="89"/>
      <c r="Q25" s="89"/>
      <c r="R25" s="85"/>
      <c r="S25" s="201"/>
      <c r="T25" s="104"/>
      <c r="U25" s="97"/>
      <c r="V25" s="205" t="s">
        <v>156</v>
      </c>
      <c r="W25" s="157">
        <v>7</v>
      </c>
      <c r="X25" s="79"/>
      <c r="Y25" s="85"/>
      <c r="AA25" s="79"/>
    </row>
    <row r="26" spans="1:27" ht="19.899999999999999" customHeight="1" thickBot="1">
      <c r="A26" s="217"/>
      <c r="B26" s="217"/>
      <c r="C26" s="95"/>
      <c r="D26" s="95"/>
      <c r="E26" s="202"/>
      <c r="F26" s="98"/>
      <c r="G26" s="89"/>
      <c r="H26" s="89"/>
      <c r="I26" s="95"/>
      <c r="J26" s="89"/>
      <c r="K26" s="85"/>
      <c r="L26" s="85"/>
      <c r="M26" s="85"/>
      <c r="N26" s="85"/>
      <c r="O26" s="97"/>
      <c r="P26" s="89"/>
      <c r="Q26" s="89"/>
      <c r="R26" s="94"/>
      <c r="S26" s="202"/>
      <c r="T26" s="99"/>
      <c r="U26" s="97"/>
      <c r="V26" s="206"/>
      <c r="W26" s="158"/>
      <c r="X26" s="79"/>
      <c r="Y26" s="85"/>
      <c r="AA26" s="79"/>
    </row>
    <row r="27" spans="1:27" ht="19.899999999999999" customHeight="1" thickBot="1">
      <c r="A27" s="218" t="s">
        <v>35</v>
      </c>
      <c r="B27" s="219"/>
      <c r="C27" s="100"/>
      <c r="D27" s="97"/>
      <c r="E27" s="89"/>
      <c r="F27" s="101"/>
      <c r="G27" s="89"/>
      <c r="H27" s="89"/>
      <c r="I27" s="95"/>
      <c r="J27" s="89"/>
      <c r="K27" s="85"/>
      <c r="L27" s="85"/>
      <c r="M27" s="85"/>
      <c r="N27" s="85"/>
      <c r="O27" s="97"/>
      <c r="P27" s="89"/>
      <c r="Q27" s="89"/>
      <c r="R27" s="97"/>
      <c r="S27" s="89"/>
      <c r="T27" s="89"/>
      <c r="U27" s="102"/>
      <c r="V27" s="203" t="str">
        <f>VLOOKUP(W27,$Y$7:$Z$22,2,FALSE)</f>
        <v>시흥시ㅡ이남희</v>
      </c>
      <c r="W27" s="201">
        <v>7</v>
      </c>
      <c r="X27" s="79"/>
      <c r="Y27" s="85"/>
      <c r="AA27" s="79"/>
    </row>
    <row r="28" spans="1:27" ht="19.899999999999999" customHeight="1" thickBot="1">
      <c r="A28" s="220"/>
      <c r="B28" s="221"/>
      <c r="C28" s="85"/>
      <c r="D28" s="85"/>
      <c r="E28" s="85"/>
      <c r="F28" s="101"/>
      <c r="G28" s="89"/>
      <c r="H28" s="89"/>
      <c r="I28" s="95"/>
      <c r="J28" s="89"/>
      <c r="K28" s="85"/>
      <c r="L28" s="85"/>
      <c r="M28" s="85"/>
      <c r="N28" s="85"/>
      <c r="O28" s="97"/>
      <c r="P28" s="89"/>
      <c r="Q28" s="89"/>
      <c r="R28" s="97"/>
      <c r="S28" s="89"/>
      <c r="T28" s="89"/>
      <c r="U28" s="85"/>
      <c r="V28" s="204"/>
      <c r="W28" s="202"/>
      <c r="X28" s="79"/>
      <c r="Y28" s="85"/>
      <c r="AA28" s="79"/>
    </row>
    <row r="29" spans="1:27" ht="19.899999999999999" customHeight="1" thickBot="1">
      <c r="A29" s="110"/>
      <c r="B29" s="210"/>
      <c r="C29" s="85"/>
      <c r="D29" s="85"/>
      <c r="E29" s="207" t="s">
        <v>170</v>
      </c>
      <c r="F29" s="101"/>
      <c r="G29" s="95"/>
      <c r="H29" s="201"/>
      <c r="I29" s="107"/>
      <c r="J29" s="89"/>
      <c r="K29" s="85"/>
      <c r="L29" s="85"/>
      <c r="M29" s="85"/>
      <c r="N29" s="85"/>
      <c r="O29" s="102"/>
      <c r="P29" s="201"/>
      <c r="Q29" s="97"/>
      <c r="R29" s="97"/>
      <c r="S29" s="208" t="s">
        <v>171</v>
      </c>
      <c r="T29" s="85"/>
      <c r="U29" s="85"/>
      <c r="V29" s="86"/>
      <c r="W29" s="110"/>
      <c r="X29" s="79"/>
      <c r="Y29" s="85"/>
      <c r="AA29" s="79"/>
    </row>
    <row r="30" spans="1:27" ht="19.899999999999999" customHeight="1" thickBot="1">
      <c r="A30" s="110"/>
      <c r="B30" s="211"/>
      <c r="C30" s="85"/>
      <c r="D30" s="85"/>
      <c r="E30" s="207"/>
      <c r="F30" s="101"/>
      <c r="G30" s="99"/>
      <c r="H30" s="202"/>
      <c r="I30" s="85"/>
      <c r="J30" s="85"/>
      <c r="K30" s="85"/>
      <c r="L30" s="85"/>
      <c r="M30" s="85"/>
      <c r="N30" s="85"/>
      <c r="O30" s="85"/>
      <c r="P30" s="202"/>
      <c r="Q30" s="99"/>
      <c r="R30" s="97"/>
      <c r="S30" s="208"/>
      <c r="T30" s="85"/>
      <c r="U30" s="85"/>
      <c r="V30" s="86"/>
      <c r="W30" s="110"/>
      <c r="X30" s="79"/>
      <c r="Y30" s="85"/>
      <c r="AA30" s="79"/>
    </row>
    <row r="31" spans="1:27" ht="19.899999999999999" customHeight="1" thickBot="1">
      <c r="A31" s="218" t="s">
        <v>35</v>
      </c>
      <c r="B31" s="219"/>
      <c r="C31" s="85"/>
      <c r="D31" s="85"/>
      <c r="E31" s="126">
        <v>10</v>
      </c>
      <c r="F31" s="101"/>
      <c r="G31" s="89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97"/>
      <c r="S31" s="126">
        <v>12</v>
      </c>
      <c r="T31" s="89"/>
      <c r="U31" s="85"/>
      <c r="V31" s="218" t="s">
        <v>35</v>
      </c>
      <c r="W31" s="219"/>
      <c r="X31" s="79"/>
      <c r="Y31" s="85"/>
      <c r="AA31" s="79"/>
    </row>
    <row r="32" spans="1:27" ht="19.899999999999999" customHeight="1" thickBot="1">
      <c r="A32" s="220"/>
      <c r="B32" s="221"/>
      <c r="C32" s="105"/>
      <c r="D32" s="97"/>
      <c r="E32" s="89"/>
      <c r="F32" s="101"/>
      <c r="G32" s="89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7"/>
      <c r="S32" s="89"/>
      <c r="T32" s="89"/>
      <c r="U32" s="94"/>
      <c r="V32" s="220"/>
      <c r="W32" s="221"/>
      <c r="X32" s="79"/>
      <c r="Y32" s="85"/>
      <c r="AA32" s="79"/>
    </row>
    <row r="33" spans="1:27" ht="19.899999999999999" customHeight="1" thickBot="1">
      <c r="A33" s="216">
        <v>4</v>
      </c>
      <c r="B33" s="216"/>
      <c r="C33" s="95"/>
      <c r="D33" s="95"/>
      <c r="E33" s="201" t="str">
        <f>B35</f>
        <v>이천시ㅡ구부숙</v>
      </c>
      <c r="F33" s="106"/>
      <c r="G33" s="89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102"/>
      <c r="S33" s="201" t="str">
        <f>V35</f>
        <v>수원시ㅡ최순덕</v>
      </c>
      <c r="T33" s="97"/>
      <c r="U33" s="97"/>
      <c r="V33" s="216"/>
      <c r="W33" s="216">
        <v>8</v>
      </c>
      <c r="X33" s="79"/>
      <c r="Y33" s="85"/>
      <c r="AA33" s="79"/>
    </row>
    <row r="34" spans="1:27" ht="19.899999999999999" customHeight="1" thickBot="1">
      <c r="A34" s="217"/>
      <c r="B34" s="217"/>
      <c r="C34" s="95"/>
      <c r="D34" s="99"/>
      <c r="E34" s="202"/>
      <c r="F34" s="86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202"/>
      <c r="T34" s="99"/>
      <c r="U34" s="97"/>
      <c r="V34" s="217"/>
      <c r="W34" s="217"/>
      <c r="X34" s="79"/>
      <c r="Y34" s="85"/>
      <c r="AA34" s="79"/>
    </row>
    <row r="35" spans="1:27" ht="19.899999999999999" customHeight="1" thickBot="1">
      <c r="A35" s="201">
        <v>5</v>
      </c>
      <c r="B35" s="203" t="str">
        <f>VLOOKUP(A35,$Y$7:$Z$22,2,FALSE)</f>
        <v>이천시ㅡ구부숙</v>
      </c>
      <c r="C35" s="107"/>
      <c r="D35" s="89"/>
      <c r="E35" s="85"/>
      <c r="F35" s="86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102"/>
      <c r="V35" s="203" t="str">
        <f>VLOOKUP(W35,$Y$7:$Z$22,2,FALSE)</f>
        <v>수원시ㅡ최순덕</v>
      </c>
      <c r="W35" s="201">
        <v>6</v>
      </c>
      <c r="X35" s="79"/>
      <c r="Y35" s="85"/>
      <c r="AA35" s="79"/>
    </row>
    <row r="36" spans="1:27" ht="19.899999999999999" customHeight="1" thickBot="1">
      <c r="A36" s="202"/>
      <c r="B36" s="204"/>
      <c r="C36" s="85"/>
      <c r="D36" s="85"/>
      <c r="E36" s="85"/>
      <c r="F36" s="86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204"/>
      <c r="W36" s="202"/>
      <c r="X36" s="79"/>
      <c r="Y36" s="85"/>
      <c r="AA36" s="79"/>
    </row>
    <row r="37" spans="1:27">
      <c r="A37" s="110"/>
      <c r="B37" s="85"/>
      <c r="C37" s="85"/>
      <c r="D37" s="85"/>
      <c r="E37" s="85"/>
      <c r="F37" s="86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110"/>
      <c r="X37" s="79"/>
      <c r="Y37" s="85"/>
      <c r="AA37" s="79"/>
    </row>
    <row r="38" spans="1:27">
      <c r="A38" s="110"/>
      <c r="P38" s="111"/>
      <c r="W38" s="110"/>
    </row>
  </sheetData>
  <sortState ref="Z7:Z17">
    <sortCondition ref="Z7"/>
  </sortState>
  <mergeCells count="68">
    <mergeCell ref="W7:W8"/>
    <mergeCell ref="A9:A10"/>
    <mergeCell ref="B9:B10"/>
    <mergeCell ref="E9:E10"/>
    <mergeCell ref="B1:V1"/>
    <mergeCell ref="K3:M4"/>
    <mergeCell ref="A7:A8"/>
    <mergeCell ref="B7:B8"/>
    <mergeCell ref="V7:V8"/>
    <mergeCell ref="S9:S10"/>
    <mergeCell ref="V9:V10"/>
    <mergeCell ref="W9:W10"/>
    <mergeCell ref="A11:B12"/>
    <mergeCell ref="V11:W12"/>
    <mergeCell ref="E13:E14"/>
    <mergeCell ref="H13:H14"/>
    <mergeCell ref="P13:P14"/>
    <mergeCell ref="S13:S14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W25:W26"/>
    <mergeCell ref="A19:A20"/>
    <mergeCell ref="B19:B20"/>
    <mergeCell ref="V19:V20"/>
    <mergeCell ref="W19:W20"/>
    <mergeCell ref="A23:A24"/>
    <mergeCell ref="B23:B24"/>
    <mergeCell ref="V23:V24"/>
    <mergeCell ref="W23:W24"/>
    <mergeCell ref="H21:H22"/>
    <mergeCell ref="K21:K22"/>
    <mergeCell ref="M21:M22"/>
    <mergeCell ref="P21:P22"/>
    <mergeCell ref="L22:L23"/>
    <mergeCell ref="L18:L19"/>
    <mergeCell ref="A25:A26"/>
    <mergeCell ref="B25:B26"/>
    <mergeCell ref="E25:E26"/>
    <mergeCell ref="S25:S26"/>
    <mergeCell ref="V25:V26"/>
    <mergeCell ref="A27:B28"/>
    <mergeCell ref="V27:V28"/>
    <mergeCell ref="W27:W28"/>
    <mergeCell ref="B29:B30"/>
    <mergeCell ref="E29:E30"/>
    <mergeCell ref="H29:H30"/>
    <mergeCell ref="P29:P30"/>
    <mergeCell ref="S29:S30"/>
    <mergeCell ref="A35:A36"/>
    <mergeCell ref="B35:B36"/>
    <mergeCell ref="V35:V36"/>
    <mergeCell ref="W35:W36"/>
    <mergeCell ref="A31:B32"/>
    <mergeCell ref="V31:W32"/>
    <mergeCell ref="A33:A34"/>
    <mergeCell ref="B33:B34"/>
    <mergeCell ref="E33:E34"/>
    <mergeCell ref="S33:S34"/>
    <mergeCell ref="V33:V34"/>
    <mergeCell ref="W33:W34"/>
  </mergeCells>
  <phoneticPr fontId="3" type="noConversion"/>
  <hyperlinks>
    <hyperlink ref="A17:A18" location="여8오더!A1" display="여8오더!A1"/>
    <hyperlink ref="E15" location="여8오더!A1" display="여8오더!A1"/>
    <hyperlink ref="H23" location="여8오더!A1" display="여8오더!A1"/>
    <hyperlink ref="E31" location="여8오더!A1" display="여8오더!A1"/>
    <hyperlink ref="L24" location="여8오더!A1" display="여8오더!A1"/>
    <hyperlink ref="P23" location="여8오더!A1" display="여8오더!A1"/>
    <hyperlink ref="S15" location="여8오더!A1" display="여8오더!A1"/>
    <hyperlink ref="W17:W18" location="여8오더!A1" display="여8오더!A1"/>
    <hyperlink ref="W25:W26" location="여8오더!A1" display="여8오더!A1"/>
    <hyperlink ref="S31" location="여8오더!A1" display="여8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16"/>
  <sheetViews>
    <sheetView zoomScale="130" zoomScaleNormal="130" workbookViewId="0">
      <selection sqref="A1:K1"/>
    </sheetView>
  </sheetViews>
  <sheetFormatPr defaultColWidth="8.75" defaultRowHeight="17.25"/>
  <cols>
    <col min="1" max="1" width="7.5" style="1" customWidth="1"/>
    <col min="2" max="2" width="19.25" style="28" customWidth="1"/>
    <col min="3" max="4" width="1.25" style="27" customWidth="1"/>
    <col min="5" max="7" width="17.75" style="27" customWidth="1"/>
    <col min="8" max="9" width="1.25" style="27" customWidth="1"/>
    <col min="10" max="10" width="18.375" style="27" customWidth="1"/>
    <col min="11" max="11" width="7.375" style="1" customWidth="1"/>
    <col min="12" max="12" width="6.375" style="1" customWidth="1"/>
    <col min="13" max="13" width="8.75" style="1"/>
    <col min="14" max="14" width="16.625" style="123" customWidth="1"/>
    <col min="15" max="16384" width="8.75" style="1"/>
  </cols>
  <sheetData>
    <row r="1" spans="1:15" ht="26.45" customHeight="1">
      <c r="A1" s="141" t="s">
        <v>107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5" ht="17.25" customHeight="1" thickBot="1">
      <c r="A2" s="2"/>
      <c r="B2" s="3"/>
      <c r="C2" s="4"/>
      <c r="D2" s="4"/>
      <c r="E2" s="4"/>
      <c r="F2" s="4"/>
      <c r="G2" s="4"/>
      <c r="H2" s="4"/>
      <c r="I2" s="4"/>
      <c r="J2" s="4"/>
      <c r="K2" s="2"/>
    </row>
    <row r="3" spans="1:15" ht="15" customHeight="1">
      <c r="A3" s="2"/>
      <c r="B3" s="3"/>
      <c r="C3" s="4"/>
      <c r="D3" s="4"/>
      <c r="E3" s="143" t="s">
        <v>106</v>
      </c>
      <c r="F3" s="144"/>
      <c r="G3" s="145"/>
      <c r="H3" s="5"/>
      <c r="I3" s="4"/>
      <c r="J3" s="4"/>
      <c r="K3" s="2"/>
    </row>
    <row r="4" spans="1:15" ht="15" customHeight="1" thickBot="1">
      <c r="A4" s="2"/>
      <c r="B4" s="3"/>
      <c r="C4" s="4"/>
      <c r="D4" s="4"/>
      <c r="E4" s="146"/>
      <c r="F4" s="147"/>
      <c r="G4" s="148"/>
      <c r="H4" s="5"/>
      <c r="I4" s="4"/>
      <c r="J4" s="4"/>
      <c r="K4" s="2"/>
    </row>
    <row r="5" spans="1:15" ht="15" customHeight="1">
      <c r="A5" s="6"/>
      <c r="B5" s="7"/>
      <c r="C5" s="8"/>
      <c r="D5" s="8"/>
      <c r="E5" s="7"/>
      <c r="F5" s="7"/>
      <c r="G5" s="7"/>
      <c r="H5" s="8"/>
      <c r="I5" s="8"/>
      <c r="J5" s="8"/>
      <c r="K5" s="6"/>
    </row>
    <row r="6" spans="1:15" ht="15" customHeight="1" thickBot="1">
      <c r="A6" s="6"/>
      <c r="B6" s="7"/>
      <c r="C6" s="8"/>
      <c r="D6" s="8"/>
      <c r="E6" s="8"/>
      <c r="F6" s="8"/>
      <c r="G6" s="8"/>
      <c r="H6" s="8"/>
      <c r="I6" s="8"/>
      <c r="J6" s="8"/>
      <c r="K6" s="6"/>
    </row>
    <row r="7" spans="1:15" ht="15" customHeight="1" thickBot="1">
      <c r="A7" s="9"/>
      <c r="B7" s="10"/>
      <c r="C7" s="11"/>
      <c r="D7" s="11"/>
      <c r="E7" s="11"/>
      <c r="F7" s="149"/>
      <c r="G7" s="11"/>
      <c r="H7" s="11"/>
      <c r="I7" s="11"/>
      <c r="J7" s="11"/>
      <c r="K7" s="9"/>
    </row>
    <row r="8" spans="1:15" ht="15" customHeight="1" thickBot="1">
      <c r="A8" s="151">
        <v>1</v>
      </c>
      <c r="B8" s="153" t="str">
        <f>VLOOKUP(A8,$M$9:$N$12,2,FALSE)</f>
        <v>오산시ㅡ김외자</v>
      </c>
      <c r="C8" s="11"/>
      <c r="D8" s="11"/>
      <c r="E8" s="11"/>
      <c r="F8" s="150"/>
      <c r="G8" s="11"/>
      <c r="H8" s="11"/>
      <c r="I8" s="11"/>
      <c r="J8" s="155" t="str">
        <f>VLOOKUP(K8,$M$9:$N$12,2,FALSE)</f>
        <v>안양시ㅡ이경숙</v>
      </c>
      <c r="K8" s="151">
        <v>4</v>
      </c>
      <c r="M8" s="12" t="s">
        <v>2</v>
      </c>
      <c r="N8" s="125" t="s">
        <v>105</v>
      </c>
    </row>
    <row r="9" spans="1:15" ht="15" customHeight="1" thickBot="1">
      <c r="A9" s="152"/>
      <c r="B9" s="154"/>
      <c r="C9" s="13"/>
      <c r="D9" s="14"/>
      <c r="E9" s="11"/>
      <c r="F9" s="15"/>
      <c r="G9" s="11"/>
      <c r="H9" s="11"/>
      <c r="I9" s="16"/>
      <c r="J9" s="156"/>
      <c r="K9" s="152"/>
      <c r="M9" s="17">
        <v>2</v>
      </c>
      <c r="N9" s="124" t="s">
        <v>102</v>
      </c>
      <c r="O9" s="1">
        <v>1</v>
      </c>
    </row>
    <row r="10" spans="1:15" ht="15" customHeight="1" thickBot="1">
      <c r="A10" s="157">
        <v>1</v>
      </c>
      <c r="B10" s="159" t="s">
        <v>208</v>
      </c>
      <c r="C10" s="18"/>
      <c r="D10" s="19"/>
      <c r="E10" s="149"/>
      <c r="F10" s="20"/>
      <c r="G10" s="149"/>
      <c r="H10" s="21"/>
      <c r="I10" s="22"/>
      <c r="J10" s="159" t="s">
        <v>209</v>
      </c>
      <c r="K10" s="157">
        <v>2</v>
      </c>
      <c r="M10" s="17">
        <v>4</v>
      </c>
      <c r="N10" s="124" t="s">
        <v>103</v>
      </c>
      <c r="O10" s="1">
        <v>2</v>
      </c>
    </row>
    <row r="11" spans="1:15" ht="15" customHeight="1" thickBot="1">
      <c r="A11" s="158"/>
      <c r="B11" s="160"/>
      <c r="C11" s="18"/>
      <c r="D11" s="18"/>
      <c r="E11" s="150"/>
      <c r="F11" s="161" t="s">
        <v>222</v>
      </c>
      <c r="G11" s="150"/>
      <c r="H11" s="23"/>
      <c r="I11" s="22"/>
      <c r="J11" s="160"/>
      <c r="K11" s="158"/>
      <c r="M11" s="17">
        <v>3</v>
      </c>
      <c r="N11" s="124" t="s">
        <v>104</v>
      </c>
      <c r="O11" s="1">
        <v>3</v>
      </c>
    </row>
    <row r="12" spans="1:15" ht="15" customHeight="1" thickBot="1">
      <c r="A12" s="151">
        <v>2</v>
      </c>
      <c r="B12" s="153" t="str">
        <f>VLOOKUP(A12,$M$9:$N$12,2,FALSE)</f>
        <v>수원시ㅡ오미라</v>
      </c>
      <c r="C12" s="24"/>
      <c r="D12" s="21"/>
      <c r="E12" s="14"/>
      <c r="F12" s="162"/>
      <c r="G12" s="14"/>
      <c r="H12" s="14"/>
      <c r="I12" s="25"/>
      <c r="J12" s="155" t="str">
        <f>VLOOKUP(K12,$M$9:$N$12,2,FALSE)</f>
        <v>양주시ㅡ박혜진</v>
      </c>
      <c r="K12" s="151">
        <v>3</v>
      </c>
      <c r="M12" s="17">
        <v>1</v>
      </c>
      <c r="N12" s="124" t="s">
        <v>101</v>
      </c>
      <c r="O12" s="1">
        <v>4</v>
      </c>
    </row>
    <row r="13" spans="1:15" ht="15" customHeight="1" thickBot="1">
      <c r="A13" s="152"/>
      <c r="B13" s="154"/>
      <c r="C13" s="11"/>
      <c r="D13" s="11"/>
      <c r="E13" s="14"/>
      <c r="F13" s="126">
        <v>3</v>
      </c>
      <c r="G13" s="14"/>
      <c r="H13" s="14"/>
      <c r="I13" s="14"/>
      <c r="J13" s="156"/>
      <c r="K13" s="152"/>
    </row>
    <row r="14" spans="1:15">
      <c r="A14" s="2"/>
      <c r="B14" s="3"/>
      <c r="C14" s="4"/>
      <c r="D14" s="4"/>
      <c r="E14" s="4"/>
      <c r="F14" s="4"/>
      <c r="G14" s="4"/>
      <c r="H14" s="4"/>
      <c r="I14" s="4"/>
      <c r="J14" s="4"/>
      <c r="K14" s="2"/>
    </row>
    <row r="16" spans="1:15">
      <c r="B16" s="26"/>
    </row>
  </sheetData>
  <sortState ref="N9:N12">
    <sortCondition ref="N9"/>
  </sortState>
  <mergeCells count="18">
    <mergeCell ref="A1:K1"/>
    <mergeCell ref="E3:G4"/>
    <mergeCell ref="F7:F8"/>
    <mergeCell ref="A8:A9"/>
    <mergeCell ref="B8:B9"/>
    <mergeCell ref="J8:J9"/>
    <mergeCell ref="K8:K9"/>
    <mergeCell ref="J12:J13"/>
    <mergeCell ref="K12:K13"/>
    <mergeCell ref="A10:A11"/>
    <mergeCell ref="B10:B11"/>
    <mergeCell ref="E10:E11"/>
    <mergeCell ref="G10:G11"/>
    <mergeCell ref="J10:J11"/>
    <mergeCell ref="K10:K11"/>
    <mergeCell ref="F11:F12"/>
    <mergeCell ref="A12:A13"/>
    <mergeCell ref="B12:B13"/>
  </mergeCells>
  <phoneticPr fontId="3" type="noConversion"/>
  <hyperlinks>
    <hyperlink ref="A10:A11" location="여9오더!A1" display="여9오더!A1"/>
    <hyperlink ref="F13" location="여9오더!A1" display="여9오더!A1"/>
    <hyperlink ref="K10:K11" location="여9오더!A1" display="여9오더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여단1</vt:lpstr>
      <vt:lpstr>여단2</vt:lpstr>
      <vt:lpstr>여단3</vt:lpstr>
      <vt:lpstr>여단4</vt:lpstr>
      <vt:lpstr>여단5</vt:lpstr>
      <vt:lpstr>여단6</vt:lpstr>
      <vt:lpstr>여단7</vt:lpstr>
      <vt:lpstr>여단8</vt:lpstr>
      <vt:lpstr>여단9</vt:lpstr>
      <vt:lpstr>여단10</vt:lpstr>
      <vt:lpstr>여단11</vt:lpstr>
      <vt:lpstr>여DF</vt:lpstr>
      <vt:lpstr>여시각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dcterms:created xsi:type="dcterms:W3CDTF">2023-03-16T08:37:48Z</dcterms:created>
  <dcterms:modified xsi:type="dcterms:W3CDTF">2023-03-30T01:04:41Z</dcterms:modified>
</cp:coreProperties>
</file>