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★도체 대진표 찐최종\탁구\"/>
    </mc:Choice>
  </mc:AlternateContent>
  <bookViews>
    <workbookView xWindow="0" yWindow="0" windowWidth="28800" windowHeight="14190"/>
  </bookViews>
  <sheets>
    <sheet name="남복1~2" sheetId="1" r:id="rId1"/>
    <sheet name="남복3" sheetId="9" r:id="rId2"/>
    <sheet name="남복4" sheetId="5" r:id="rId3"/>
    <sheet name="남복5" sheetId="7" r:id="rId4"/>
    <sheet name="남복6" sheetId="11" r:id="rId5"/>
    <sheet name="남복7" sheetId="12" r:id="rId6"/>
    <sheet name="남복8" sheetId="13" r:id="rId7"/>
    <sheet name="남복9" sheetId="14" r:id="rId8"/>
    <sheet name="남복10" sheetId="15" r:id="rId9"/>
    <sheet name="남복11" sheetId="16" r:id="rId10"/>
    <sheet name="남복DF" sheetId="17" r:id="rId11"/>
  </sheets>
  <calcPr calcId="152511"/>
</workbook>
</file>

<file path=xl/calcChain.xml><?xml version="1.0" encoding="utf-8"?>
<calcChain xmlns="http://schemas.openxmlformats.org/spreadsheetml/2006/main">
  <c r="C5" i="17" l="1"/>
  <c r="F5" i="17"/>
  <c r="B7" i="16"/>
  <c r="V7" i="16"/>
  <c r="S9" i="16" s="1"/>
  <c r="B15" i="16"/>
  <c r="B19" i="16"/>
  <c r="V19" i="16"/>
  <c r="B23" i="16"/>
  <c r="V23" i="16"/>
  <c r="V27" i="16"/>
  <c r="B35" i="16"/>
  <c r="E33" i="16" s="1"/>
  <c r="V35" i="16"/>
  <c r="B7" i="15"/>
  <c r="P7" i="15"/>
  <c r="B11" i="15"/>
  <c r="P11" i="15"/>
  <c r="B15" i="15"/>
  <c r="P15" i="15"/>
  <c r="B19" i="15"/>
  <c r="P19" i="15"/>
  <c r="B7" i="14"/>
  <c r="E9" i="14" s="1"/>
  <c r="V7" i="14"/>
  <c r="B15" i="14"/>
  <c r="B19" i="14"/>
  <c r="V19" i="14"/>
  <c r="S17" i="14" s="1"/>
  <c r="B23" i="14"/>
  <c r="V23" i="14"/>
  <c r="V27" i="14"/>
  <c r="B35" i="14"/>
  <c r="E33" i="14" s="1"/>
  <c r="V35" i="14"/>
  <c r="S33" i="14" s="1"/>
  <c r="B7" i="13"/>
  <c r="V7" i="13"/>
  <c r="B15" i="13"/>
  <c r="V15" i="13"/>
  <c r="B19" i="13"/>
  <c r="V19" i="13"/>
  <c r="B23" i="13"/>
  <c r="E25" i="13" s="1"/>
  <c r="V23" i="13"/>
  <c r="V27" i="13"/>
  <c r="B35" i="13"/>
  <c r="V35" i="13"/>
  <c r="S33" i="13" s="1"/>
  <c r="B7" i="12"/>
  <c r="P7" i="12"/>
  <c r="B11" i="12"/>
  <c r="P11" i="12"/>
  <c r="B15" i="12"/>
  <c r="P15" i="12"/>
  <c r="B19" i="12"/>
  <c r="P19" i="12"/>
  <c r="B8" i="11"/>
  <c r="J8" i="11"/>
  <c r="B12" i="11"/>
  <c r="J12" i="11"/>
  <c r="E33" i="13" l="1"/>
  <c r="E25" i="14"/>
  <c r="E9" i="16"/>
  <c r="E9" i="13"/>
  <c r="E25" i="16"/>
  <c r="S9" i="13"/>
  <c r="S9" i="14"/>
  <c r="S33" i="16"/>
  <c r="S17" i="16"/>
  <c r="P19" i="9"/>
  <c r="B19" i="9"/>
  <c r="P15" i="9"/>
  <c r="B15" i="9"/>
  <c r="P11" i="9"/>
  <c r="B11" i="9"/>
  <c r="P7" i="9"/>
  <c r="B7" i="9"/>
  <c r="B7" i="7" l="1"/>
  <c r="E9" i="7" s="1"/>
  <c r="P7" i="7"/>
  <c r="P11" i="7"/>
  <c r="B15" i="7"/>
  <c r="P15" i="7"/>
  <c r="B19" i="7"/>
  <c r="P19" i="7"/>
  <c r="P19" i="5" l="1"/>
  <c r="M17" i="5" s="1"/>
  <c r="B19" i="5"/>
  <c r="B15" i="5"/>
  <c r="P11" i="5"/>
  <c r="P7" i="5"/>
  <c r="B7" i="5"/>
  <c r="E9" i="5" l="1"/>
  <c r="V35" i="1" l="1"/>
  <c r="S33" i="1" s="1"/>
  <c r="B35" i="1"/>
  <c r="V23" i="1"/>
  <c r="B23" i="1"/>
  <c r="V19" i="1"/>
  <c r="S17" i="1" s="1"/>
  <c r="B19" i="1"/>
  <c r="B15" i="1"/>
  <c r="V7" i="1"/>
  <c r="S9" i="1" s="1"/>
  <c r="B7" i="1"/>
  <c r="E9" i="1" s="1"/>
  <c r="E25" i="1" l="1"/>
  <c r="S25" i="1"/>
  <c r="E33" i="1"/>
</calcChain>
</file>

<file path=xl/sharedStrings.xml><?xml version="1.0" encoding="utf-8"?>
<sst xmlns="http://schemas.openxmlformats.org/spreadsheetml/2006/main" count="270" uniqueCount="189">
  <si>
    <t>제13회 경기도장애인체육대회 2023 성남</t>
    <phoneticPr fontId="6" type="noConversion"/>
  </si>
  <si>
    <t>16강</t>
    <phoneticPr fontId="6" type="noConversion"/>
  </si>
  <si>
    <t>8강</t>
    <phoneticPr fontId="6" type="noConversion"/>
  </si>
  <si>
    <t>4강</t>
    <phoneticPr fontId="6" type="noConversion"/>
  </si>
  <si>
    <t>추첨번호</t>
  </si>
  <si>
    <t>시군-이름</t>
    <phoneticPr fontId="6" type="noConversion"/>
  </si>
  <si>
    <t>BYE</t>
  </si>
  <si>
    <t>의정부시ㅡ신진수 김성환</t>
  </si>
  <si>
    <t>수원시ㅡ윤용태 이길영</t>
  </si>
  <si>
    <t>화성시ㅡ안정현 박인선</t>
  </si>
  <si>
    <t>용인시ㅡ김창호 김상섭</t>
  </si>
  <si>
    <t>부천시ㅡ허철홍 유용민</t>
  </si>
  <si>
    <t>고양시ㅡ유달현 이종철</t>
  </si>
  <si>
    <t>수원시ㅡ김용래 안호용</t>
  </si>
  <si>
    <t>김포시ㅡ박효종 조한태</t>
  </si>
  <si>
    <t>이천시ㅡ전현우 황태현</t>
  </si>
  <si>
    <t>TT3&gt;남자복식</t>
    <phoneticPr fontId="6" type="noConversion"/>
  </si>
  <si>
    <t>남양주시ㅡ방종필 강대천</t>
  </si>
  <si>
    <t>용인시ㅡ정대훈 최판규</t>
  </si>
  <si>
    <t>시흥시ㅡ이장욱 김형식</t>
  </si>
  <si>
    <t>광주시ㅡ문행우 강병훈</t>
  </si>
  <si>
    <t>고양시ㅡ황성 임성중</t>
  </si>
  <si>
    <t>의왕시ㅡ윤연근 박석주</t>
  </si>
  <si>
    <t>수원시ㅡ배만길 박동호</t>
  </si>
  <si>
    <t>김포시ㅡ장상준 성원경</t>
  </si>
  <si>
    <t>BYE</t>
    <phoneticPr fontId="6" type="noConversion"/>
  </si>
  <si>
    <t>TT4&gt;남자복식</t>
    <phoneticPr fontId="6" type="noConversion"/>
  </si>
  <si>
    <t>용인시ㅡ이정영 심윤보</t>
  </si>
  <si>
    <t>부천시ㅡ전기영 송구영</t>
  </si>
  <si>
    <t>고양시ㅡ홍요한 김현도</t>
  </si>
  <si>
    <t>수원시ㅡ조득화 손태승</t>
  </si>
  <si>
    <t>성남시ㅡ이경훈 김규정</t>
  </si>
  <si>
    <t>TT5&gt;남자복식</t>
    <phoneticPr fontId="6" type="noConversion"/>
  </si>
  <si>
    <t>의정부시ㅡ이원준 김덕수</t>
  </si>
  <si>
    <t>용인시ㅡ홍순태 신진태</t>
  </si>
  <si>
    <t>부천시ㅡ최장섭 송타영</t>
  </si>
  <si>
    <t>고양시ㅡ홍영두 이승환</t>
  </si>
  <si>
    <t>수원시ㅡ우창택 윤호병</t>
  </si>
  <si>
    <t>평택시ㅡ심응덕 심재문</t>
  </si>
  <si>
    <t>성남시ㅡ전태병 김현웅</t>
  </si>
  <si>
    <t>제13회 경기도장애인체육대회 2023 성남</t>
    <phoneticPr fontId="6" type="noConversion"/>
  </si>
  <si>
    <t>8강</t>
    <phoneticPr fontId="6" type="noConversion"/>
  </si>
  <si>
    <t>4강</t>
    <phoneticPr fontId="6" type="noConversion"/>
  </si>
  <si>
    <t>시군-이름</t>
    <phoneticPr fontId="6" type="noConversion"/>
  </si>
  <si>
    <t>파주시ㅡ신삼섭 이주현</t>
  </si>
  <si>
    <t>수원시ㅡ이상훈 박재경</t>
  </si>
  <si>
    <t>고양시ㅡ인철수 김성철</t>
  </si>
  <si>
    <t>의정부시ㅡ백승학 홍준영</t>
  </si>
  <si>
    <t>TT6&gt;남자복식</t>
    <phoneticPr fontId="6" type="noConversion"/>
  </si>
  <si>
    <t>제13회 경기도장애인체육대회 2023 성남</t>
    <phoneticPr fontId="6" type="noConversion"/>
  </si>
  <si>
    <t>성남시ㅡ최동호 민병효</t>
  </si>
  <si>
    <t>파주시ㅡ최정수 홍문식</t>
  </si>
  <si>
    <t>수원시ㅡ이종호 유정</t>
  </si>
  <si>
    <t>부천시ㅡ조용해 김충석</t>
  </si>
  <si>
    <t>시흥시ㅡ박재용 위동철</t>
  </si>
  <si>
    <t>용인시ㅡ강호철 엄기홍</t>
  </si>
  <si>
    <t>의정부시ㅡ차준태 김재영</t>
  </si>
  <si>
    <t>안산시ㅡ김지국 김지선</t>
  </si>
  <si>
    <t>8강</t>
    <phoneticPr fontId="6" type="noConversion"/>
  </si>
  <si>
    <t>4강</t>
    <phoneticPr fontId="6" type="noConversion"/>
  </si>
  <si>
    <t>8강</t>
    <phoneticPr fontId="6" type="noConversion"/>
  </si>
  <si>
    <t>TT7&gt;남자복식</t>
    <phoneticPr fontId="6" type="noConversion"/>
  </si>
  <si>
    <t>성남시ㅡ김광진 최재철</t>
  </si>
  <si>
    <t>평택시ㅡ김현수 강욱진</t>
  </si>
  <si>
    <t>이천시ㅡ박상일 박우재</t>
  </si>
  <si>
    <t>김포시ㅡ김성호 권대현</t>
  </si>
  <si>
    <t>수원시ㅡ이봉기 유남희</t>
  </si>
  <si>
    <t>고양시ㅡ서현철 임형열</t>
  </si>
  <si>
    <t>양평군ㅡ최문용 조정만</t>
  </si>
  <si>
    <t>부천시ㅡ박순철 김규철</t>
  </si>
  <si>
    <t>용인시ㅡ김성환 권영헌</t>
  </si>
  <si>
    <t>안양시ㅡ김재석 유승현</t>
  </si>
  <si>
    <t>하남시ㅡ이영민 임용호</t>
  </si>
  <si>
    <t>TT8&gt;남자복식</t>
    <phoneticPr fontId="6" type="noConversion"/>
  </si>
  <si>
    <t>제13회 경기도장애인체육대회 2023 성남</t>
    <phoneticPr fontId="6" type="noConversion"/>
  </si>
  <si>
    <t>성남시ㅡ권상용 이숭일</t>
  </si>
  <si>
    <t>파주시ㅡ지옥근 이기남</t>
  </si>
  <si>
    <t>의왕시ㅡ윤경은 차인준</t>
  </si>
  <si>
    <t>광명시ㅡ장태만 문인호</t>
  </si>
  <si>
    <t>수원시ㅡ이신섭 공석준</t>
  </si>
  <si>
    <t>부천시ㅡ최덕규 원종구</t>
  </si>
  <si>
    <t>시흥시ㅡ한동길 이기협</t>
  </si>
  <si>
    <t>용인시ㅡ황태성 장재경</t>
  </si>
  <si>
    <t>안양시ㅡ전학수 권성달</t>
  </si>
  <si>
    <t>의정부시ㅡ이상규 신희성</t>
  </si>
  <si>
    <t>TT9&gt;남자복식</t>
    <phoneticPr fontId="6" type="noConversion"/>
  </si>
  <si>
    <t>성남시ㅡ나유성 김학수</t>
  </si>
  <si>
    <t>이천시ㅡ허경일 정풍연</t>
  </si>
  <si>
    <t>김포시ㅡ송순식 윤종인</t>
  </si>
  <si>
    <t>광명시ㅡ이남규 유만종</t>
  </si>
  <si>
    <t>수원시ㅡ이광용 김영교</t>
  </si>
  <si>
    <t>부천시ㅡ지창석 김순기</t>
  </si>
  <si>
    <t>용인시ㅡ김은태 남호성</t>
  </si>
  <si>
    <t>안양시ㅡ이충선 임승용</t>
  </si>
  <si>
    <t>TT10&gt;남자복식</t>
    <phoneticPr fontId="6" type="noConversion"/>
  </si>
  <si>
    <t>여주시ㅡ권순민 함현복</t>
  </si>
  <si>
    <t>성남시ㅡ손지우 배민수</t>
  </si>
  <si>
    <t>김포시ㅡ유승빈 유승준</t>
  </si>
  <si>
    <t>수원시ㅡ함종한 김동현</t>
  </si>
  <si>
    <t>양평군ㅡ유지성 백승수</t>
  </si>
  <si>
    <t>군포시ㅡ김남우 최재현</t>
  </si>
  <si>
    <t>용인시ㅡ최광호 유시현</t>
  </si>
  <si>
    <t>안양시ㅡ이석준 김태휘</t>
  </si>
  <si>
    <t>양주시ㅡ김동훈 최지웅</t>
  </si>
  <si>
    <t>안산시ㅡ최현철 김동혁</t>
  </si>
  <si>
    <t>시군-이름</t>
    <phoneticPr fontId="6" type="noConversion"/>
  </si>
  <si>
    <t>16강</t>
    <phoneticPr fontId="6" type="noConversion"/>
  </si>
  <si>
    <t>8강</t>
    <phoneticPr fontId="6" type="noConversion"/>
  </si>
  <si>
    <t>4강</t>
    <phoneticPr fontId="6" type="noConversion"/>
  </si>
  <si>
    <t>TT11&gt;남자복식</t>
    <phoneticPr fontId="6" type="noConversion"/>
  </si>
  <si>
    <t>제13회 경기도장애인체육대회 2023 성남</t>
    <phoneticPr fontId="6" type="noConversion"/>
  </si>
  <si>
    <t>수원시ㅡ한영일 오세욱</t>
  </si>
  <si>
    <t>용인시ㅡ노영지 한동일</t>
  </si>
  <si>
    <t>시군-이름</t>
    <phoneticPr fontId="6" type="noConversion"/>
  </si>
  <si>
    <t>DF&gt;남자복식(시범)</t>
    <phoneticPr fontId="6" type="noConversion"/>
  </si>
  <si>
    <t>TT1~2통합&gt;남자복식</t>
    <phoneticPr fontId="6" type="noConversion"/>
  </si>
  <si>
    <t>319-4/27-14:30-T1</t>
    <phoneticPr fontId="4" type="noConversion"/>
  </si>
  <si>
    <t>320-4/27-14:30-T2</t>
    <phoneticPr fontId="4" type="noConversion"/>
  </si>
  <si>
    <t>321-4/27-14:30-T3</t>
    <phoneticPr fontId="4" type="noConversion"/>
  </si>
  <si>
    <t>322-4/27-14:30-T4</t>
    <phoneticPr fontId="4" type="noConversion"/>
  </si>
  <si>
    <t>323-4/27-14:30-T5</t>
    <phoneticPr fontId="4" type="noConversion"/>
  </si>
  <si>
    <t>324-4/27-14:30-T6</t>
    <phoneticPr fontId="4" type="noConversion"/>
  </si>
  <si>
    <t>325-4/27-14:30-T7</t>
    <phoneticPr fontId="4" type="noConversion"/>
  </si>
  <si>
    <t>326-4/27-14:30-T8</t>
    <phoneticPr fontId="4" type="noConversion"/>
  </si>
  <si>
    <t>331-4/27-15:00-T2</t>
    <phoneticPr fontId="4" type="noConversion"/>
  </si>
  <si>
    <t>332-4/27-15:00-T3</t>
    <phoneticPr fontId="4" type="noConversion"/>
  </si>
  <si>
    <t>333-4/27-15:00-T4</t>
    <phoneticPr fontId="4" type="noConversion"/>
  </si>
  <si>
    <t>334-4/27-15:00-T5</t>
    <phoneticPr fontId="4" type="noConversion"/>
  </si>
  <si>
    <t>335-4/27-15:00-T6</t>
    <phoneticPr fontId="4" type="noConversion"/>
  </si>
  <si>
    <t>336-4/27-15:00-T7</t>
    <phoneticPr fontId="4" type="noConversion"/>
  </si>
  <si>
    <t>337-4/27-15:00-T8</t>
    <phoneticPr fontId="4" type="noConversion"/>
  </si>
  <si>
    <t>338-4/27-15:00-T9</t>
    <phoneticPr fontId="4" type="noConversion"/>
  </si>
  <si>
    <t>339-4/27-15:00-T10</t>
    <phoneticPr fontId="4" type="noConversion"/>
  </si>
  <si>
    <t>340-4/27-15:00-T11</t>
    <phoneticPr fontId="4" type="noConversion"/>
  </si>
  <si>
    <t>341-4/27-15:00-T12</t>
    <phoneticPr fontId="4" type="noConversion"/>
  </si>
  <si>
    <t>342-4/27-15:00-T13</t>
    <phoneticPr fontId="4" type="noConversion"/>
  </si>
  <si>
    <t>343-4/27-15:00-T14</t>
    <phoneticPr fontId="4" type="noConversion"/>
  </si>
  <si>
    <t>327-4/27-15:30-T1</t>
    <phoneticPr fontId="4" type="noConversion"/>
  </si>
  <si>
    <t>328-4/27-15:30-T2</t>
    <phoneticPr fontId="4" type="noConversion"/>
  </si>
  <si>
    <t>329-4/27-15:30-T3</t>
    <phoneticPr fontId="4" type="noConversion"/>
  </si>
  <si>
    <t>330-4/27-15:30-T4</t>
    <phoneticPr fontId="4" type="noConversion"/>
  </si>
  <si>
    <t>344-4/27-15:30-T5</t>
    <phoneticPr fontId="4" type="noConversion"/>
  </si>
  <si>
    <t>345-4/27-15:30-T6</t>
    <phoneticPr fontId="4" type="noConversion"/>
  </si>
  <si>
    <t>346-4/27-15:30-T7</t>
    <phoneticPr fontId="4" type="noConversion"/>
  </si>
  <si>
    <t>347-4/27-15:30-T8</t>
    <phoneticPr fontId="4" type="noConversion"/>
  </si>
  <si>
    <t>348-4/27-15:30-T9</t>
    <phoneticPr fontId="4" type="noConversion"/>
  </si>
  <si>
    <t>349-4/27-15:30-T10</t>
    <phoneticPr fontId="4" type="noConversion"/>
  </si>
  <si>
    <t>350-4/27-15:30-T11</t>
    <phoneticPr fontId="4" type="noConversion"/>
  </si>
  <si>
    <t>351-4/27-15:30-T12</t>
    <phoneticPr fontId="4" type="noConversion"/>
  </si>
  <si>
    <t>352-4/27-15:30-T13</t>
    <phoneticPr fontId="4" type="noConversion"/>
  </si>
  <si>
    <t>353-4/27-15:30-T14</t>
    <phoneticPr fontId="4" type="noConversion"/>
  </si>
  <si>
    <t>354-4/27-16:00-T1</t>
    <phoneticPr fontId="4" type="noConversion"/>
  </si>
  <si>
    <t>355-4/27-16:00-T2</t>
    <phoneticPr fontId="4" type="noConversion"/>
  </si>
  <si>
    <t>356-4/27-16:00-T3</t>
    <phoneticPr fontId="4" type="noConversion"/>
  </si>
  <si>
    <t>357-4/27-16:00-T4</t>
    <phoneticPr fontId="4" type="noConversion"/>
  </si>
  <si>
    <t>358-4/27-16:00-T5</t>
    <phoneticPr fontId="4" type="noConversion"/>
  </si>
  <si>
    <t>359-4/27-16:00-T6</t>
    <phoneticPr fontId="4" type="noConversion"/>
  </si>
  <si>
    <t>367-4/27-16:30-T5</t>
    <phoneticPr fontId="4" type="noConversion"/>
  </si>
  <si>
    <t>368-4/27-16:30-T6</t>
    <phoneticPr fontId="4" type="noConversion"/>
  </si>
  <si>
    <t>369-4/27-16:30-T7</t>
    <phoneticPr fontId="4" type="noConversion"/>
  </si>
  <si>
    <t>370-4/27-16:30-T8</t>
    <phoneticPr fontId="4" type="noConversion"/>
  </si>
  <si>
    <t>371-4/27-16:30-T9</t>
    <phoneticPr fontId="4" type="noConversion"/>
  </si>
  <si>
    <t>372-4/27-16:30-T10</t>
    <phoneticPr fontId="4" type="noConversion"/>
  </si>
  <si>
    <t>373-4/27-16:30-T11</t>
    <phoneticPr fontId="4" type="noConversion"/>
  </si>
  <si>
    <t>374-4/27-16:30-T12</t>
    <phoneticPr fontId="4" type="noConversion"/>
  </si>
  <si>
    <t>375-4/27-16:30-T13</t>
    <phoneticPr fontId="4" type="noConversion"/>
  </si>
  <si>
    <t>376-4/27-16:30-T14</t>
    <phoneticPr fontId="4" type="noConversion"/>
  </si>
  <si>
    <t>377-4/27-17:00-T1</t>
    <phoneticPr fontId="4" type="noConversion"/>
  </si>
  <si>
    <t>378-4/27-17:00-T2</t>
    <phoneticPr fontId="4" type="noConversion"/>
  </si>
  <si>
    <t>379-4/27-17:00-T3</t>
    <phoneticPr fontId="4" type="noConversion"/>
  </si>
  <si>
    <t>380-4/27-17:00-T4</t>
    <phoneticPr fontId="4" type="noConversion"/>
  </si>
  <si>
    <t>381-4/27-17:00-T5</t>
    <phoneticPr fontId="4" type="noConversion"/>
  </si>
  <si>
    <t>382-4/27-17:00-T6</t>
    <phoneticPr fontId="4" type="noConversion"/>
  </si>
  <si>
    <t>383-4/27-17:00-T7</t>
    <phoneticPr fontId="4" type="noConversion"/>
  </si>
  <si>
    <t>384-4/27-17:00-T8</t>
    <phoneticPr fontId="4" type="noConversion"/>
  </si>
  <si>
    <t>385-4/27-17:00-T9</t>
    <phoneticPr fontId="4" type="noConversion"/>
  </si>
  <si>
    <t>386-4/27-17:00-T10</t>
    <phoneticPr fontId="4" type="noConversion"/>
  </si>
  <si>
    <t>409-4/27-17:00-T12</t>
    <phoneticPr fontId="4" type="noConversion"/>
  </si>
  <si>
    <t>401-4/28-09:00-T3</t>
    <phoneticPr fontId="4" type="noConversion"/>
  </si>
  <si>
    <t>402-4/28-09:00-T4</t>
    <phoneticPr fontId="4" type="noConversion"/>
  </si>
  <si>
    <t>403-4/28-09:00-T5</t>
    <phoneticPr fontId="4" type="noConversion"/>
  </si>
  <si>
    <t>404-4/28-09:00-T6</t>
    <phoneticPr fontId="4" type="noConversion"/>
  </si>
  <si>
    <t>405-4/28-09:00-T7</t>
    <phoneticPr fontId="4" type="noConversion"/>
  </si>
  <si>
    <t>406-4/28-09:00-T8</t>
    <phoneticPr fontId="4" type="noConversion"/>
  </si>
  <si>
    <t>407-4/28-09:00-T9</t>
    <phoneticPr fontId="4" type="noConversion"/>
  </si>
  <si>
    <t>408-4/28-09:00-T10</t>
    <phoneticPr fontId="4" type="noConversion"/>
  </si>
  <si>
    <t>400-4/28-09:00-T2</t>
    <phoneticPr fontId="4" type="noConversion"/>
  </si>
  <si>
    <t>399-4/28-09:00-T1</t>
    <phoneticPr fontId="4" type="noConversion"/>
  </si>
  <si>
    <r>
      <rPr>
        <sz val="12"/>
        <rFont val="돋움"/>
        <family val="3"/>
        <charset val="129"/>
      </rPr>
      <t>화성시ㅡ권영춘</t>
    </r>
    <r>
      <rPr>
        <sz val="12"/>
        <rFont val="Arial"/>
        <family val="2"/>
      </rPr>
      <t xml:space="preserve"> </t>
    </r>
    <r>
      <rPr>
        <sz val="12"/>
        <rFont val="돋움"/>
        <family val="3"/>
        <charset val="129"/>
      </rPr>
      <t>이완우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</si>
</sst>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₩&quot;* #,##0_-;\-&quot;₩&quot;* #,##0_-;_-&quot;₩&quot;* &quot;-&quot;_-;_-@_-"/>
    <numFmt numFmtId="41" formatCode="_-* #,##0_-;\-* #,##0_-;_-* &quot;-&quot;_-;_-@_-"/>
  </numFmts>
  <fonts count="4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000000"/>
      <name val="맑은 고딕"/>
      <family val="3"/>
      <charset val="129"/>
    </font>
    <font>
      <sz val="12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16"/>
      <name val="맑은 고딕"/>
      <family val="3"/>
      <charset val="129"/>
    </font>
    <font>
      <sz val="8"/>
      <name val="돋움"/>
      <family val="3"/>
      <charset val="129"/>
    </font>
    <font>
      <sz val="10"/>
      <name val="맑은 고딕"/>
      <family val="3"/>
      <charset val="129"/>
    </font>
    <font>
      <sz val="14"/>
      <name val="맑은 고딕"/>
      <family val="3"/>
      <charset val="129"/>
    </font>
    <font>
      <sz val="12"/>
      <name val="맑은 고딕"/>
      <family val="3"/>
      <charset val="129"/>
      <scheme val="minor"/>
    </font>
    <font>
      <sz val="10"/>
      <name val="Arial"/>
      <family val="2"/>
    </font>
    <font>
      <sz val="14"/>
      <name val="Arial"/>
      <family val="2"/>
    </font>
    <font>
      <sz val="12"/>
      <color theme="0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6"/>
      <color theme="1"/>
      <name val="맑은 고딕"/>
      <family val="2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</font>
    <font>
      <sz val="12"/>
      <color rgb="FF000000"/>
      <name val="맑은 고딕"/>
      <family val="2"/>
      <charset val="129"/>
    </font>
    <font>
      <sz val="10"/>
      <color rgb="FF000000"/>
      <name val="맑은 고딕"/>
      <family val="2"/>
      <charset val="129"/>
    </font>
    <font>
      <sz val="10"/>
      <color rgb="FF000000"/>
      <name val="맑은 고딕"/>
      <family val="3"/>
      <charset val="129"/>
    </font>
    <font>
      <sz val="10"/>
      <color rgb="FFFF0000"/>
      <name val="맑은 고딕"/>
      <family val="3"/>
      <charset val="129"/>
    </font>
    <font>
      <sz val="10"/>
      <color rgb="FF00B0F0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sz val="14"/>
      <color theme="1"/>
      <name val="맑은 고딕"/>
      <family val="2"/>
      <charset val="129"/>
      <scheme val="minor"/>
    </font>
    <font>
      <sz val="14"/>
      <name val="맑은 고딕"/>
      <family val="3"/>
      <charset val="129"/>
      <scheme val="minor"/>
    </font>
    <font>
      <sz val="12"/>
      <color theme="0"/>
      <name val="맑은 고딕"/>
      <family val="2"/>
      <charset val="129"/>
    </font>
    <font>
      <sz val="10"/>
      <color theme="0"/>
      <name val="맑은 고딕"/>
      <family val="2"/>
      <charset val="129"/>
    </font>
    <font>
      <sz val="12"/>
      <name val="Arial"/>
      <family val="2"/>
    </font>
    <font>
      <sz val="14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9"/>
      <color rgb="FF000000"/>
      <name val="맑은 고딕"/>
      <family val="3"/>
      <charset val="129"/>
    </font>
    <font>
      <sz val="10"/>
      <name val="바탕"/>
      <family val="1"/>
      <charset val="129"/>
    </font>
    <font>
      <sz val="10"/>
      <color rgb="FFFF0000"/>
      <name val="맑은 고딕"/>
      <family val="3"/>
      <charset val="129"/>
      <scheme val="minor"/>
    </font>
    <font>
      <b/>
      <sz val="10"/>
      <name val="바탕"/>
      <family val="1"/>
      <charset val="129"/>
    </font>
    <font>
      <sz val="24"/>
      <name val="맑은 고딕"/>
      <family val="2"/>
      <charset val="129"/>
      <scheme val="minor"/>
    </font>
    <font>
      <sz val="18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sz val="16"/>
      <name val="맑은 고딕"/>
      <family val="2"/>
      <charset val="129"/>
      <scheme val="minor"/>
    </font>
    <font>
      <sz val="20"/>
      <name val="맑은 고딕"/>
      <family val="3"/>
      <charset val="129"/>
      <scheme val="minor"/>
    </font>
    <font>
      <sz val="20"/>
      <name val="맑은 고딕"/>
      <family val="3"/>
      <charset val="129"/>
    </font>
    <font>
      <sz val="20"/>
      <color rgb="FF000000"/>
      <name val="맑은 고딕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2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1240">
    <xf numFmtId="0" fontId="0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0" fillId="0" borderId="0" applyFill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2" fontId="2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2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>
      <alignment vertical="center"/>
    </xf>
    <xf numFmtId="42" fontId="2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4" fillId="0" borderId="0" applyNumberFormat="0" applyFill="0" applyBorder="0" applyAlignment="0" applyProtection="0">
      <alignment vertical="center"/>
    </xf>
  </cellStyleXfs>
  <cellXfs count="240">
    <xf numFmtId="0" fontId="0" fillId="0" borderId="0" xfId="0">
      <alignment vertical="center"/>
    </xf>
    <xf numFmtId="0" fontId="3" fillId="0" borderId="0" xfId="1" applyNumberFormat="1" applyFont="1">
      <alignment vertical="center"/>
    </xf>
    <xf numFmtId="0" fontId="7" fillId="0" borderId="0" xfId="1" applyNumberFormat="1" applyFont="1">
      <alignment vertical="center"/>
    </xf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Fill="1" applyAlignment="1">
      <alignment horizontal="center" vertical="center"/>
    </xf>
    <xf numFmtId="0" fontId="7" fillId="0" borderId="0" xfId="1" applyNumberFormat="1" applyFont="1" applyFill="1" applyBorder="1" applyAlignment="1">
      <alignment vertical="center" wrapText="1"/>
    </xf>
    <xf numFmtId="0" fontId="7" fillId="0" borderId="0" xfId="1" applyNumberFormat="1" applyFont="1" applyBorder="1" applyAlignment="1">
      <alignment horizontal="center" vertical="center"/>
    </xf>
    <xf numFmtId="0" fontId="3" fillId="0" borderId="0" xfId="1" applyNumberFormat="1" applyFont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Border="1" applyAlignment="1">
      <alignment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center" vertical="center"/>
    </xf>
    <xf numFmtId="0" fontId="9" fillId="0" borderId="7" xfId="2" applyNumberFormat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3" fillId="0" borderId="11" xfId="1" applyNumberFormat="1" applyFont="1" applyBorder="1" applyAlignment="1">
      <alignment horizontal="center" vertical="center"/>
    </xf>
    <xf numFmtId="0" fontId="3" fillId="0" borderId="10" xfId="1" applyNumberFormat="1" applyFont="1" applyBorder="1" applyAlignment="1">
      <alignment horizontal="center" vertical="center"/>
    </xf>
    <xf numFmtId="0" fontId="3" fillId="0" borderId="12" xfId="1" applyNumberFormat="1" applyFont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/>
    </xf>
    <xf numFmtId="0" fontId="3" fillId="0" borderId="8" xfId="1" applyNumberFormat="1" applyFont="1" applyBorder="1" applyAlignment="1">
      <alignment horizontal="center" vertical="center"/>
    </xf>
    <xf numFmtId="0" fontId="13" fillId="0" borderId="0" xfId="0" applyNumberFormat="1" applyFont="1" applyFill="1" applyBorder="1" applyAlignment="1">
      <alignment vertical="center" wrapText="1"/>
    </xf>
    <xf numFmtId="0" fontId="3" fillId="0" borderId="11" xfId="1" applyNumberFormat="1" applyFont="1" applyFill="1" applyBorder="1" applyAlignment="1">
      <alignment horizontal="center" vertical="center"/>
    </xf>
    <xf numFmtId="0" fontId="3" fillId="0" borderId="4" xfId="1" applyNumberFormat="1" applyFont="1" applyBorder="1" applyAlignment="1">
      <alignment horizontal="center" vertical="center"/>
    </xf>
    <xf numFmtId="0" fontId="13" fillId="0" borderId="1" xfId="0" applyNumberFormat="1" applyFont="1" applyFill="1" applyBorder="1" applyAlignment="1">
      <alignment vertical="center" wrapText="1"/>
    </xf>
    <xf numFmtId="0" fontId="14" fillId="0" borderId="0" xfId="1" applyNumberFormat="1" applyFont="1" applyBorder="1" applyAlignment="1">
      <alignment vertical="center"/>
    </xf>
    <xf numFmtId="0" fontId="3" fillId="0" borderId="13" xfId="1" applyNumberFormat="1" applyFont="1" applyBorder="1" applyAlignment="1">
      <alignment horizontal="center" vertical="center"/>
    </xf>
    <xf numFmtId="0" fontId="3" fillId="0" borderId="2" xfId="1" applyNumberFormat="1" applyFont="1" applyBorder="1" applyAlignment="1">
      <alignment horizontal="center" vertical="center"/>
    </xf>
    <xf numFmtId="0" fontId="3" fillId="0" borderId="15" xfId="1" applyNumberFormat="1" applyFont="1" applyBorder="1">
      <alignment vertical="center"/>
    </xf>
    <xf numFmtId="0" fontId="3" fillId="0" borderId="6" xfId="1" applyNumberFormat="1" applyFont="1" applyFill="1" applyBorder="1" applyAlignment="1">
      <alignment horizontal="center" vertical="center"/>
    </xf>
    <xf numFmtId="0" fontId="3" fillId="0" borderId="0" xfId="1" applyNumberFormat="1" applyFont="1" applyBorder="1">
      <alignment vertical="center"/>
    </xf>
    <xf numFmtId="0" fontId="3" fillId="0" borderId="6" xfId="1" applyNumberFormat="1" applyFont="1" applyBorder="1" applyAlignment="1">
      <alignment horizontal="center" vertical="center"/>
    </xf>
    <xf numFmtId="0" fontId="15" fillId="0" borderId="0" xfId="2" applyNumberFormat="1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14" fillId="0" borderId="2" xfId="1" applyNumberFormat="1" applyFont="1" applyBorder="1" applyAlignment="1">
      <alignment vertical="center"/>
    </xf>
    <xf numFmtId="0" fontId="14" fillId="0" borderId="5" xfId="1" applyNumberFormat="1" applyFont="1" applyBorder="1" applyAlignment="1">
      <alignment vertical="center"/>
    </xf>
    <xf numFmtId="0" fontId="3" fillId="0" borderId="5" xfId="1" applyNumberFormat="1" applyFont="1" applyBorder="1" applyAlignment="1">
      <alignment horizontal="center" vertical="center"/>
    </xf>
    <xf numFmtId="0" fontId="3" fillId="0" borderId="0" xfId="1" applyNumberFormat="1" applyFont="1" applyAlignment="1">
      <alignment vertical="center"/>
    </xf>
    <xf numFmtId="0" fontId="7" fillId="0" borderId="0" xfId="1" applyNumberFormat="1" applyFont="1" applyAlignment="1">
      <alignment horizontal="left" vertical="center"/>
    </xf>
    <xf numFmtId="0" fontId="11" fillId="0" borderId="9" xfId="3" applyFont="1" applyFill="1" applyBorder="1"/>
    <xf numFmtId="0" fontId="16" fillId="0" borderId="0" xfId="152" applyNumberFormat="1" applyFont="1">
      <alignment vertical="center"/>
    </xf>
    <xf numFmtId="0" fontId="1" fillId="0" borderId="0" xfId="152" applyNumberFormat="1">
      <alignment vertical="center"/>
    </xf>
    <xf numFmtId="0" fontId="1" fillId="0" borderId="0" xfId="152" applyNumberFormat="1" applyFont="1" applyFill="1" applyAlignment="1">
      <alignment horizontal="center" vertical="center"/>
    </xf>
    <xf numFmtId="0" fontId="1" fillId="0" borderId="0" xfId="152" applyNumberFormat="1" applyAlignment="1">
      <alignment horizontal="center" vertical="center"/>
    </xf>
    <xf numFmtId="0" fontId="1" fillId="0" borderId="0" xfId="152" applyNumberFormat="1" applyFill="1" applyAlignment="1">
      <alignment horizontal="center" vertical="center"/>
    </xf>
    <xf numFmtId="0" fontId="20" fillId="0" borderId="0" xfId="329" applyNumberFormat="1" applyFont="1">
      <alignment vertical="center"/>
    </xf>
    <xf numFmtId="0" fontId="2" fillId="0" borderId="0" xfId="329" applyNumberFormat="1" applyFill="1" applyAlignment="1">
      <alignment horizontal="center" vertical="center"/>
    </xf>
    <xf numFmtId="0" fontId="2" fillId="0" borderId="0" xfId="329" applyNumberFormat="1" applyAlignment="1">
      <alignment horizontal="center" vertical="center"/>
    </xf>
    <xf numFmtId="0" fontId="21" fillId="0" borderId="0" xfId="329" applyNumberFormat="1" applyFont="1" applyFill="1" applyAlignment="1">
      <alignment horizontal="center" vertical="center"/>
    </xf>
    <xf numFmtId="0" fontId="21" fillId="0" borderId="0" xfId="329" applyNumberFormat="1" applyFont="1" applyAlignment="1">
      <alignment horizontal="center" vertical="center"/>
    </xf>
    <xf numFmtId="0" fontId="22" fillId="0" borderId="0" xfId="329" applyNumberFormat="1" applyFont="1" applyFill="1" applyBorder="1" applyAlignment="1">
      <alignment vertical="center"/>
    </xf>
    <xf numFmtId="0" fontId="22" fillId="0" borderId="0" xfId="329" applyNumberFormat="1" applyFont="1" applyFill="1" applyBorder="1" applyAlignment="1">
      <alignment horizontal="center" vertical="center"/>
    </xf>
    <xf numFmtId="0" fontId="22" fillId="0" borderId="0" xfId="329" applyNumberFormat="1" applyFont="1" applyFill="1" applyAlignment="1">
      <alignment horizontal="center" vertical="center"/>
    </xf>
    <xf numFmtId="0" fontId="22" fillId="0" borderId="0" xfId="329" applyNumberFormat="1" applyFont="1" applyAlignment="1">
      <alignment horizontal="center" vertical="center"/>
    </xf>
    <xf numFmtId="0" fontId="22" fillId="0" borderId="3" xfId="329" applyNumberFormat="1" applyFont="1" applyBorder="1" applyAlignment="1">
      <alignment horizontal="center" vertical="center"/>
    </xf>
    <xf numFmtId="0" fontId="22" fillId="0" borderId="0" xfId="329" applyNumberFormat="1" applyFont="1" applyBorder="1" applyAlignment="1">
      <alignment horizontal="center" vertical="center"/>
    </xf>
    <xf numFmtId="0" fontId="22" fillId="0" borderId="1" xfId="329" applyNumberFormat="1" applyFont="1" applyBorder="1" applyAlignment="1">
      <alignment horizontal="center" vertical="center"/>
    </xf>
    <xf numFmtId="0" fontId="13" fillId="0" borderId="7" xfId="52" applyFont="1" applyBorder="1">
      <alignment vertical="center"/>
    </xf>
    <xf numFmtId="0" fontId="9" fillId="0" borderId="7" xfId="52" applyFont="1" applyBorder="1" applyAlignment="1">
      <alignment horizontal="center" vertical="center"/>
    </xf>
    <xf numFmtId="0" fontId="24" fillId="0" borderId="11" xfId="329" applyNumberFormat="1" applyFont="1" applyBorder="1" applyAlignment="1">
      <alignment horizontal="center" vertical="center"/>
    </xf>
    <xf numFmtId="0" fontId="22" fillId="0" borderId="10" xfId="329" applyNumberFormat="1" applyFont="1" applyBorder="1" applyAlignment="1">
      <alignment horizontal="center" vertical="center"/>
    </xf>
    <xf numFmtId="0" fontId="24" fillId="0" borderId="12" xfId="329" applyNumberFormat="1" applyFont="1" applyBorder="1" applyAlignment="1">
      <alignment horizontal="center" vertical="center"/>
    </xf>
    <xf numFmtId="0" fontId="1" fillId="0" borderId="9" xfId="52" applyBorder="1" applyAlignment="1">
      <alignment horizontal="center" vertical="center"/>
    </xf>
    <xf numFmtId="0" fontId="24" fillId="0" borderId="8" xfId="329" applyNumberFormat="1" applyFont="1" applyBorder="1" applyAlignment="1">
      <alignment horizontal="center" vertical="center"/>
    </xf>
    <xf numFmtId="0" fontId="22" fillId="0" borderId="12" xfId="329" applyNumberFormat="1" applyFont="1" applyBorder="1" applyAlignment="1">
      <alignment horizontal="center" vertical="center"/>
    </xf>
    <xf numFmtId="0" fontId="22" fillId="0" borderId="5" xfId="329" applyNumberFormat="1" applyFont="1" applyBorder="1" applyAlignment="1">
      <alignment horizontal="center" vertical="center"/>
    </xf>
    <xf numFmtId="0" fontId="22" fillId="0" borderId="11" xfId="329" applyNumberFormat="1" applyFont="1" applyBorder="1" applyAlignment="1">
      <alignment horizontal="center" vertical="center"/>
    </xf>
    <xf numFmtId="0" fontId="22" fillId="0" borderId="4" xfId="329" applyNumberFormat="1" applyFont="1" applyBorder="1" applyAlignment="1">
      <alignment horizontal="center" vertical="center"/>
    </xf>
    <xf numFmtId="0" fontId="23" fillId="0" borderId="2" xfId="329" applyNumberFormat="1" applyFont="1" applyBorder="1" applyAlignment="1">
      <alignment vertical="center"/>
    </xf>
    <xf numFmtId="0" fontId="24" fillId="0" borderId="10" xfId="329" applyNumberFormat="1" applyFont="1" applyBorder="1" applyAlignment="1">
      <alignment horizontal="center" vertical="center"/>
    </xf>
    <xf numFmtId="0" fontId="23" fillId="0" borderId="5" xfId="329" applyNumberFormat="1" applyFont="1" applyBorder="1" applyAlignment="1">
      <alignment vertical="center"/>
    </xf>
    <xf numFmtId="0" fontId="23" fillId="0" borderId="0" xfId="329" applyNumberFormat="1" applyFont="1" applyAlignment="1">
      <alignment horizontal="center" vertical="center"/>
    </xf>
    <xf numFmtId="0" fontId="22" fillId="0" borderId="8" xfId="329" applyNumberFormat="1" applyFont="1" applyBorder="1" applyAlignment="1">
      <alignment horizontal="center" vertical="center"/>
    </xf>
    <xf numFmtId="0" fontId="22" fillId="0" borderId="2" xfId="329" applyNumberFormat="1" applyFont="1" applyBorder="1" applyAlignment="1">
      <alignment horizontal="center" vertical="center"/>
    </xf>
    <xf numFmtId="0" fontId="23" fillId="0" borderId="11" xfId="329" applyNumberFormat="1" applyFont="1" applyBorder="1" applyAlignment="1">
      <alignment horizontal="center" vertical="center"/>
    </xf>
    <xf numFmtId="0" fontId="23" fillId="0" borderId="10" xfId="329" applyNumberFormat="1" applyFont="1" applyBorder="1" applyAlignment="1">
      <alignment horizontal="center" vertical="center"/>
    </xf>
    <xf numFmtId="0" fontId="22" fillId="0" borderId="6" xfId="329" applyNumberFormat="1" applyFont="1" applyBorder="1" applyAlignment="1">
      <alignment horizontal="center" vertical="center"/>
    </xf>
    <xf numFmtId="0" fontId="15" fillId="0" borderId="0" xfId="152" applyNumberFormat="1" applyFont="1">
      <alignment vertical="center"/>
    </xf>
    <xf numFmtId="0" fontId="25" fillId="0" borderId="0" xfId="152" applyNumberFormat="1" applyFont="1" applyFill="1" applyAlignment="1">
      <alignment horizontal="center" vertical="center"/>
    </xf>
    <xf numFmtId="0" fontId="25" fillId="0" borderId="0" xfId="152" applyNumberFormat="1" applyFont="1" applyAlignment="1">
      <alignment horizontal="center" vertical="center"/>
    </xf>
    <xf numFmtId="0" fontId="26" fillId="0" borderId="0" xfId="152" applyNumberFormat="1" applyFont="1">
      <alignment vertical="center"/>
    </xf>
    <xf numFmtId="0" fontId="27" fillId="0" borderId="7" xfId="52" applyFont="1" applyBorder="1" applyAlignment="1">
      <alignment horizontal="center" vertical="center"/>
    </xf>
    <xf numFmtId="0" fontId="1" fillId="0" borderId="14" xfId="52" applyBorder="1" applyAlignment="1">
      <alignment horizontal="center" vertical="center"/>
    </xf>
    <xf numFmtId="0" fontId="1" fillId="0" borderId="15" xfId="52" applyBorder="1" applyAlignment="1">
      <alignment horizontal="center" vertical="center"/>
    </xf>
    <xf numFmtId="0" fontId="27" fillId="0" borderId="15" xfId="52" applyFont="1" applyBorder="1" applyAlignment="1">
      <alignment horizontal="center" vertical="center"/>
    </xf>
    <xf numFmtId="0" fontId="1" fillId="0" borderId="0" xfId="52" applyBorder="1" applyAlignment="1">
      <alignment horizontal="center" vertical="center"/>
    </xf>
    <xf numFmtId="0" fontId="27" fillId="0" borderId="0" xfId="52" applyFont="1" applyBorder="1" applyAlignment="1">
      <alignment horizontal="center" vertical="center"/>
    </xf>
    <xf numFmtId="0" fontId="11" fillId="0" borderId="9" xfId="3" applyFont="1" applyFill="1" applyBorder="1"/>
    <xf numFmtId="0" fontId="22" fillId="0" borderId="8" xfId="329" applyNumberFormat="1" applyFont="1" applyBorder="1" applyAlignment="1">
      <alignment horizontal="center" vertical="center"/>
    </xf>
    <xf numFmtId="0" fontId="22" fillId="0" borderId="10" xfId="329" applyNumberFormat="1" applyFont="1" applyBorder="1" applyAlignment="1">
      <alignment horizontal="center" vertical="center"/>
    </xf>
    <xf numFmtId="0" fontId="23" fillId="0" borderId="0" xfId="329" applyNumberFormat="1" applyFont="1" applyAlignment="1">
      <alignment horizontal="center" vertical="center"/>
    </xf>
    <xf numFmtId="0" fontId="3" fillId="0" borderId="8" xfId="1" applyNumberFormat="1" applyFont="1" applyBorder="1" applyAlignment="1">
      <alignment horizontal="center" vertical="center"/>
    </xf>
    <xf numFmtId="0" fontId="3" fillId="0" borderId="10" xfId="1" applyNumberFormat="1" applyFont="1" applyBorder="1" applyAlignment="1">
      <alignment horizontal="center" vertical="center"/>
    </xf>
    <xf numFmtId="0" fontId="22" fillId="0" borderId="8" xfId="329" applyNumberFormat="1" applyFont="1" applyBorder="1" applyAlignment="1">
      <alignment horizontal="center" vertical="center"/>
    </xf>
    <xf numFmtId="0" fontId="22" fillId="0" borderId="10" xfId="329" applyNumberFormat="1" applyFont="1" applyBorder="1" applyAlignment="1">
      <alignment horizontal="center" vertical="center"/>
    </xf>
    <xf numFmtId="0" fontId="23" fillId="0" borderId="0" xfId="329" applyNumberFormat="1" applyFont="1" applyAlignment="1">
      <alignment horizontal="center" vertical="center"/>
    </xf>
    <xf numFmtId="0" fontId="1" fillId="0" borderId="0" xfId="115" applyNumberFormat="1">
      <alignment vertical="center"/>
    </xf>
    <xf numFmtId="0" fontId="26" fillId="0" borderId="0" xfId="115" applyNumberFormat="1" applyFont="1">
      <alignment vertical="center"/>
    </xf>
    <xf numFmtId="0" fontId="1" fillId="0" borderId="0" xfId="115" applyNumberFormat="1" applyAlignment="1">
      <alignment horizontal="center" vertical="center"/>
    </xf>
    <xf numFmtId="0" fontId="1" fillId="0" borderId="0" xfId="115" applyNumberFormat="1" applyFill="1" applyAlignment="1">
      <alignment horizontal="center" vertical="center"/>
    </xf>
    <xf numFmtId="0" fontId="1" fillId="0" borderId="0" xfId="115" applyNumberFormat="1" applyFill="1" applyBorder="1" applyAlignment="1">
      <alignment horizontal="center" vertical="center"/>
    </xf>
    <xf numFmtId="0" fontId="2" fillId="0" borderId="0" xfId="268" applyNumberFormat="1">
      <alignment vertical="center"/>
    </xf>
    <xf numFmtId="0" fontId="2" fillId="0" borderId="0" xfId="268" applyNumberFormat="1" applyAlignment="1">
      <alignment horizontal="center" vertical="center"/>
    </xf>
    <xf numFmtId="0" fontId="2" fillId="0" borderId="0" xfId="268" applyNumberFormat="1" applyFill="1" applyAlignment="1">
      <alignment horizontal="center" vertical="center"/>
    </xf>
    <xf numFmtId="0" fontId="22" fillId="0" borderId="0" xfId="268" applyNumberFormat="1" applyFont="1" applyBorder="1" applyAlignment="1">
      <alignment horizontal="center" vertical="center"/>
    </xf>
    <xf numFmtId="0" fontId="22" fillId="0" borderId="0" xfId="268" applyNumberFormat="1" applyFont="1" applyAlignment="1">
      <alignment horizontal="center" vertical="center"/>
    </xf>
    <xf numFmtId="0" fontId="30" fillId="0" borderId="9" xfId="3" applyFont="1" applyFill="1" applyBorder="1"/>
    <xf numFmtId="0" fontId="1" fillId="0" borderId="9" xfId="46" applyBorder="1" applyAlignment="1">
      <alignment horizontal="center" vertical="center"/>
    </xf>
    <xf numFmtId="0" fontId="22" fillId="0" borderId="4" xfId="268" applyNumberFormat="1" applyFont="1" applyBorder="1" applyAlignment="1">
      <alignment horizontal="center" vertical="center"/>
    </xf>
    <xf numFmtId="0" fontId="22" fillId="0" borderId="12" xfId="268" applyNumberFormat="1" applyFont="1" applyBorder="1" applyAlignment="1">
      <alignment horizontal="center" vertical="center"/>
    </xf>
    <xf numFmtId="0" fontId="22" fillId="0" borderId="5" xfId="268" applyNumberFormat="1" applyFont="1" applyBorder="1" applyAlignment="1">
      <alignment horizontal="center" vertical="center"/>
    </xf>
    <xf numFmtId="0" fontId="24" fillId="0" borderId="12" xfId="268" applyNumberFormat="1" applyFont="1" applyFill="1" applyBorder="1" applyAlignment="1">
      <alignment horizontal="center" vertical="center"/>
    </xf>
    <xf numFmtId="0" fontId="22" fillId="0" borderId="8" xfId="268" applyNumberFormat="1" applyFont="1" applyBorder="1" applyAlignment="1">
      <alignment horizontal="center" vertical="center"/>
    </xf>
    <xf numFmtId="0" fontId="24" fillId="0" borderId="11" xfId="268" applyNumberFormat="1" applyFont="1" applyFill="1" applyBorder="1" applyAlignment="1">
      <alignment horizontal="center" vertical="center"/>
    </xf>
    <xf numFmtId="0" fontId="23" fillId="0" borderId="10" xfId="268" applyNumberFormat="1" applyFont="1" applyFill="1" applyBorder="1" applyAlignment="1">
      <alignment horizontal="center" vertical="center"/>
    </xf>
    <xf numFmtId="0" fontId="24" fillId="0" borderId="10" xfId="268" applyNumberFormat="1" applyFont="1" applyFill="1" applyBorder="1" applyAlignment="1">
      <alignment horizontal="center" vertical="center"/>
    </xf>
    <xf numFmtId="0" fontId="22" fillId="0" borderId="1" xfId="268" applyNumberFormat="1" applyFont="1" applyBorder="1" applyAlignment="1">
      <alignment horizontal="center" vertical="center"/>
    </xf>
    <xf numFmtId="0" fontId="22" fillId="0" borderId="0" xfId="268" applyNumberFormat="1" applyFont="1" applyBorder="1" applyAlignment="1">
      <alignment vertical="center"/>
    </xf>
    <xf numFmtId="0" fontId="22" fillId="0" borderId="3" xfId="268" applyNumberFormat="1" applyFont="1" applyBorder="1" applyAlignment="1">
      <alignment horizontal="center" vertical="center"/>
    </xf>
    <xf numFmtId="0" fontId="31" fillId="0" borderId="7" xfId="46" applyFont="1" applyBorder="1" applyAlignment="1">
      <alignment horizontal="center" vertical="center"/>
    </xf>
    <xf numFmtId="0" fontId="32" fillId="0" borderId="7" xfId="46" applyFont="1" applyBorder="1">
      <alignment vertical="center"/>
    </xf>
    <xf numFmtId="0" fontId="22" fillId="0" borderId="0" xfId="268" applyNumberFormat="1" applyFont="1">
      <alignment vertical="center"/>
    </xf>
    <xf numFmtId="0" fontId="22" fillId="0" borderId="0" xfId="268" applyNumberFormat="1" applyFont="1" applyFill="1" applyAlignment="1">
      <alignment horizontal="center" vertical="center"/>
    </xf>
    <xf numFmtId="0" fontId="33" fillId="0" borderId="0" xfId="268" applyNumberFormat="1" applyFont="1">
      <alignment vertical="center"/>
    </xf>
    <xf numFmtId="0" fontId="33" fillId="0" borderId="0" xfId="268" applyNumberFormat="1" applyFont="1" applyAlignment="1">
      <alignment horizontal="center" vertical="center"/>
    </xf>
    <xf numFmtId="0" fontId="33" fillId="0" borderId="0" xfId="268" applyNumberFormat="1" applyFont="1" applyFill="1" applyAlignment="1">
      <alignment horizontal="center" vertical="center"/>
    </xf>
    <xf numFmtId="0" fontId="2" fillId="0" borderId="0" xfId="268" applyNumberFormat="1" applyFill="1" applyBorder="1" applyAlignment="1">
      <alignment horizontal="center" vertical="center"/>
    </xf>
    <xf numFmtId="0" fontId="8" fillId="0" borderId="0" xfId="1" applyNumberFormat="1" applyFont="1">
      <alignment vertical="center"/>
    </xf>
    <xf numFmtId="0" fontId="8" fillId="0" borderId="15" xfId="1" applyNumberFormat="1" applyFont="1" applyBorder="1">
      <alignment vertical="center"/>
    </xf>
    <xf numFmtId="0" fontId="27" fillId="0" borderId="7" xfId="2" applyNumberFormat="1" applyFont="1" applyBorder="1" applyAlignment="1">
      <alignment horizontal="center" vertical="center"/>
    </xf>
    <xf numFmtId="0" fontId="32" fillId="0" borderId="0" xfId="38" applyNumberFormat="1" applyFont="1">
      <alignment vertical="center"/>
    </xf>
    <xf numFmtId="0" fontId="34" fillId="0" borderId="0" xfId="38" applyNumberFormat="1" applyFont="1" applyBorder="1" applyAlignment="1">
      <alignment vertical="center" wrapText="1"/>
    </xf>
    <xf numFmtId="0" fontId="32" fillId="0" borderId="7" xfId="46" applyFont="1" applyBorder="1" applyAlignment="1">
      <alignment horizontal="center" vertical="center"/>
    </xf>
    <xf numFmtId="0" fontId="37" fillId="0" borderId="0" xfId="38" applyNumberFormat="1" applyFont="1" applyAlignment="1">
      <alignment vertical="center"/>
    </xf>
    <xf numFmtId="0" fontId="38" fillId="0" borderId="0" xfId="38" applyNumberFormat="1" applyFont="1" applyAlignment="1">
      <alignment horizontal="center" vertical="center"/>
    </xf>
    <xf numFmtId="0" fontId="37" fillId="0" borderId="0" xfId="38" applyNumberFormat="1" applyFont="1" applyBorder="1" applyAlignment="1">
      <alignment vertical="center"/>
    </xf>
    <xf numFmtId="0" fontId="38" fillId="0" borderId="0" xfId="38" applyNumberFormat="1" applyFont="1" applyFill="1" applyBorder="1" applyAlignment="1">
      <alignment vertical="center"/>
    </xf>
    <xf numFmtId="0" fontId="32" fillId="0" borderId="0" xfId="38" applyNumberFormat="1" applyFont="1" applyFill="1" applyBorder="1">
      <alignment vertical="center"/>
    </xf>
    <xf numFmtId="0" fontId="44" fillId="0" borderId="0" xfId="1239" applyNumberFormat="1" applyAlignment="1">
      <alignment horizontal="center" vertical="center"/>
    </xf>
    <xf numFmtId="0" fontId="44" fillId="0" borderId="0" xfId="1239" applyNumberFormat="1" applyBorder="1" applyAlignment="1">
      <alignment horizontal="center" vertical="center"/>
    </xf>
    <xf numFmtId="0" fontId="3" fillId="0" borderId="9" xfId="1" applyNumberFormat="1" applyFont="1" applyBorder="1" applyAlignment="1">
      <alignment horizontal="center" vertical="center"/>
    </xf>
    <xf numFmtId="0" fontId="3" fillId="0" borderId="14" xfId="1" applyNumberFormat="1" applyFont="1" applyBorder="1" applyAlignment="1">
      <alignment horizontal="center" vertical="center"/>
    </xf>
    <xf numFmtId="0" fontId="3" fillId="0" borderId="15" xfId="1" applyNumberFormat="1" applyFont="1" applyBorder="1" applyAlignment="1">
      <alignment horizontal="center" vertical="center"/>
    </xf>
    <xf numFmtId="0" fontId="3" fillId="0" borderId="8" xfId="1" applyNumberFormat="1" applyFont="1" applyBorder="1" applyAlignment="1">
      <alignment horizontal="center" vertical="center"/>
    </xf>
    <xf numFmtId="0" fontId="3" fillId="0" borderId="10" xfId="1" applyNumberFormat="1" applyFont="1" applyBorder="1" applyAlignment="1">
      <alignment horizontal="center" vertical="center"/>
    </xf>
    <xf numFmtId="0" fontId="3" fillId="0" borderId="8" xfId="1" applyNumberFormat="1" applyFont="1" applyFill="1" applyBorder="1" applyAlignment="1">
      <alignment horizontal="center" vertical="center"/>
    </xf>
    <xf numFmtId="0" fontId="3" fillId="0" borderId="10" xfId="1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3" fillId="3" borderId="3" xfId="1" applyNumberFormat="1" applyFont="1" applyFill="1" applyBorder="1" applyAlignment="1">
      <alignment horizontal="center" vertical="center"/>
    </xf>
    <xf numFmtId="0" fontId="3" fillId="3" borderId="4" xfId="1" applyNumberFormat="1" applyFont="1" applyFill="1" applyBorder="1" applyAlignment="1">
      <alignment horizontal="center" vertical="center"/>
    </xf>
    <xf numFmtId="0" fontId="3" fillId="3" borderId="6" xfId="1" applyNumberFormat="1" applyFont="1" applyFill="1" applyBorder="1" applyAlignment="1">
      <alignment horizontal="center" vertical="center"/>
    </xf>
    <xf numFmtId="0" fontId="12" fillId="0" borderId="2" xfId="1" applyNumberFormat="1" applyFont="1" applyFill="1" applyBorder="1" applyAlignment="1">
      <alignment horizontal="center" vertical="center"/>
    </xf>
    <xf numFmtId="0" fontId="12" fillId="0" borderId="5" xfId="1" applyNumberFormat="1" applyFont="1" applyFill="1" applyBorder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horizontal="center" vertical="center"/>
    </xf>
    <xf numFmtId="0" fontId="14" fillId="0" borderId="0" xfId="1" applyNumberFormat="1" applyFont="1" applyBorder="1" applyAlignment="1">
      <alignment horizontal="center" vertical="center"/>
    </xf>
    <xf numFmtId="0" fontId="14" fillId="0" borderId="0" xfId="1" applyNumberFormat="1" applyFont="1" applyAlignment="1">
      <alignment horizontal="center" vertical="center"/>
    </xf>
    <xf numFmtId="0" fontId="14" fillId="0" borderId="2" xfId="1" applyNumberFormat="1" applyFont="1" applyBorder="1" applyAlignment="1">
      <alignment horizontal="center" vertical="center"/>
    </xf>
    <xf numFmtId="0" fontId="44" fillId="0" borderId="2" xfId="1239" applyNumberFormat="1" applyBorder="1" applyAlignment="1">
      <alignment horizontal="center" vertical="center"/>
    </xf>
    <xf numFmtId="0" fontId="44" fillId="0" borderId="5" xfId="1239" applyNumberFormat="1" applyBorder="1" applyAlignment="1">
      <alignment horizontal="center" vertical="center"/>
    </xf>
    <xf numFmtId="0" fontId="14" fillId="0" borderId="2" xfId="1" applyNumberFormat="1" applyFont="1" applyFill="1" applyBorder="1" applyAlignment="1">
      <alignment horizontal="center" vertical="center"/>
    </xf>
    <xf numFmtId="0" fontId="14" fillId="0" borderId="5" xfId="1" applyNumberFormat="1" applyFont="1" applyFill="1" applyBorder="1" applyAlignment="1">
      <alignment horizontal="center" vertical="center"/>
    </xf>
    <xf numFmtId="0" fontId="13" fillId="3" borderId="1" xfId="0" applyNumberFormat="1" applyFont="1" applyFill="1" applyBorder="1" applyAlignment="1">
      <alignment horizontal="center" vertical="center"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3" borderId="4" xfId="0" applyNumberFormat="1" applyFont="1" applyFill="1" applyBorder="1" applyAlignment="1">
      <alignment horizontal="center" vertical="center" wrapText="1"/>
    </xf>
    <xf numFmtId="0" fontId="13" fillId="3" borderId="6" xfId="0" applyNumberFormat="1" applyFont="1" applyFill="1" applyBorder="1" applyAlignment="1">
      <alignment horizontal="center" vertical="center" wrapText="1"/>
    </xf>
    <xf numFmtId="0" fontId="5" fillId="0" borderId="0" xfId="1" applyNumberFormat="1" applyFont="1" applyAlignment="1">
      <alignment horizontal="center" vertical="center"/>
    </xf>
    <xf numFmtId="0" fontId="42" fillId="2" borderId="1" xfId="1" applyNumberFormat="1" applyFont="1" applyFill="1" applyBorder="1" applyAlignment="1">
      <alignment horizontal="center" vertical="center" wrapText="1"/>
    </xf>
    <xf numFmtId="0" fontId="42" fillId="2" borderId="2" xfId="1" applyNumberFormat="1" applyFont="1" applyFill="1" applyBorder="1" applyAlignment="1">
      <alignment horizontal="center" vertical="center" wrapText="1"/>
    </xf>
    <xf numFmtId="0" fontId="42" fillId="2" borderId="3" xfId="1" applyNumberFormat="1" applyFont="1" applyFill="1" applyBorder="1" applyAlignment="1">
      <alignment horizontal="center" vertical="center" wrapText="1"/>
    </xf>
    <xf numFmtId="0" fontId="42" fillId="2" borderId="4" xfId="1" applyNumberFormat="1" applyFont="1" applyFill="1" applyBorder="1" applyAlignment="1">
      <alignment horizontal="center" vertical="center" wrapText="1"/>
    </xf>
    <xf numFmtId="0" fontId="42" fillId="2" borderId="5" xfId="1" applyNumberFormat="1" applyFont="1" applyFill="1" applyBorder="1" applyAlignment="1">
      <alignment horizontal="center" vertical="center" wrapText="1"/>
    </xf>
    <xf numFmtId="0" fontId="42" fillId="2" borderId="6" xfId="1" applyNumberFormat="1" applyFont="1" applyFill="1" applyBorder="1" applyAlignment="1">
      <alignment horizontal="center" vertical="center" wrapText="1"/>
    </xf>
    <xf numFmtId="0" fontId="20" fillId="0" borderId="8" xfId="329" applyNumberFormat="1" applyFont="1" applyBorder="1" applyAlignment="1">
      <alignment horizontal="center" vertical="center"/>
    </xf>
    <xf numFmtId="0" fontId="20" fillId="0" borderId="10" xfId="329" applyNumberFormat="1" applyFont="1" applyBorder="1" applyAlignment="1">
      <alignment horizontal="center" vertical="center"/>
    </xf>
    <xf numFmtId="0" fontId="22" fillId="0" borderId="3" xfId="329" applyNumberFormat="1" applyFont="1" applyFill="1" applyBorder="1" applyAlignment="1">
      <alignment horizontal="center" vertical="center"/>
    </xf>
    <xf numFmtId="0" fontId="22" fillId="0" borderId="6" xfId="329" applyNumberFormat="1" applyFont="1" applyFill="1" applyBorder="1" applyAlignment="1">
      <alignment horizontal="center" vertical="center"/>
    </xf>
    <xf numFmtId="0" fontId="22" fillId="0" borderId="1" xfId="329" applyNumberFormat="1" applyFont="1" applyFill="1" applyBorder="1" applyAlignment="1">
      <alignment horizontal="center" vertical="center"/>
    </xf>
    <xf numFmtId="0" fontId="22" fillId="0" borderId="4" xfId="329" applyNumberFormat="1" applyFont="1" applyFill="1" applyBorder="1" applyAlignment="1">
      <alignment horizontal="center" vertical="center"/>
    </xf>
    <xf numFmtId="0" fontId="19" fillId="0" borderId="8" xfId="329" applyNumberFormat="1" applyFont="1" applyBorder="1" applyAlignment="1">
      <alignment horizontal="center" vertical="center"/>
    </xf>
    <xf numFmtId="0" fontId="19" fillId="0" borderId="10" xfId="329" applyNumberFormat="1" applyFont="1" applyBorder="1" applyAlignment="1">
      <alignment horizontal="center" vertical="center"/>
    </xf>
    <xf numFmtId="0" fontId="23" fillId="0" borderId="2" xfId="329" applyNumberFormat="1" applyFont="1" applyFill="1" applyBorder="1" applyAlignment="1">
      <alignment horizontal="center" vertical="center"/>
    </xf>
    <xf numFmtId="0" fontId="23" fillId="0" borderId="5" xfId="329" applyNumberFormat="1" applyFont="1" applyFill="1" applyBorder="1" applyAlignment="1">
      <alignment horizontal="center" vertical="center"/>
    </xf>
    <xf numFmtId="0" fontId="22" fillId="0" borderId="8" xfId="329" applyNumberFormat="1" applyFont="1" applyBorder="1" applyAlignment="1">
      <alignment horizontal="center" vertical="center"/>
    </xf>
    <xf numFmtId="0" fontId="22" fillId="0" borderId="10" xfId="329" applyNumberFormat="1" applyFont="1" applyBorder="1" applyAlignment="1">
      <alignment horizontal="center" vertical="center"/>
    </xf>
    <xf numFmtId="0" fontId="23" fillId="0" borderId="0" xfId="329" applyNumberFormat="1" applyFont="1" applyAlignment="1">
      <alignment horizontal="center" vertical="center"/>
    </xf>
    <xf numFmtId="0" fontId="23" fillId="0" borderId="2" xfId="329" applyNumberFormat="1" applyFont="1" applyBorder="1" applyAlignment="1">
      <alignment horizontal="center" vertical="center"/>
    </xf>
    <xf numFmtId="0" fontId="23" fillId="0" borderId="0" xfId="329" applyNumberFormat="1" applyFont="1" applyBorder="1" applyAlignment="1">
      <alignment horizontal="center" vertical="center"/>
    </xf>
    <xf numFmtId="0" fontId="17" fillId="0" borderId="0" xfId="152" applyNumberFormat="1" applyFont="1" applyAlignment="1">
      <alignment horizontal="center" vertical="center"/>
    </xf>
    <xf numFmtId="0" fontId="18" fillId="0" borderId="0" xfId="152" applyNumberFormat="1" applyFont="1" applyAlignment="1">
      <alignment horizontal="center" vertical="center"/>
    </xf>
    <xf numFmtId="0" fontId="43" fillId="2" borderId="1" xfId="329" applyNumberFormat="1" applyFont="1" applyFill="1" applyBorder="1" applyAlignment="1">
      <alignment horizontal="center" vertical="center"/>
    </xf>
    <xf numFmtId="0" fontId="43" fillId="2" borderId="2" xfId="329" applyNumberFormat="1" applyFont="1" applyFill="1" applyBorder="1" applyAlignment="1">
      <alignment horizontal="center" vertical="center"/>
    </xf>
    <xf numFmtId="0" fontId="43" fillId="2" borderId="3" xfId="329" applyNumberFormat="1" applyFont="1" applyFill="1" applyBorder="1" applyAlignment="1">
      <alignment horizontal="center" vertical="center"/>
    </xf>
    <xf numFmtId="0" fontId="43" fillId="2" borderId="4" xfId="329" applyNumberFormat="1" applyFont="1" applyFill="1" applyBorder="1" applyAlignment="1">
      <alignment horizontal="center" vertical="center"/>
    </xf>
    <xf numFmtId="0" fontId="43" fillId="2" borderId="5" xfId="329" applyNumberFormat="1" applyFont="1" applyFill="1" applyBorder="1" applyAlignment="1">
      <alignment horizontal="center" vertical="center"/>
    </xf>
    <xf numFmtId="0" fontId="43" fillId="2" borderId="6" xfId="329" applyNumberFormat="1" applyFont="1" applyFill="1" applyBorder="1" applyAlignment="1">
      <alignment horizontal="center" vertical="center"/>
    </xf>
    <xf numFmtId="0" fontId="19" fillId="3" borderId="1" xfId="268" applyNumberFormat="1" applyFont="1" applyFill="1" applyBorder="1" applyAlignment="1">
      <alignment horizontal="center" vertical="center"/>
    </xf>
    <xf numFmtId="0" fontId="19" fillId="3" borderId="3" xfId="268" applyNumberFormat="1" applyFont="1" applyFill="1" applyBorder="1" applyAlignment="1">
      <alignment horizontal="center" vertical="center"/>
    </xf>
    <xf numFmtId="0" fontId="19" fillId="3" borderId="4" xfId="268" applyNumberFormat="1" applyFont="1" applyFill="1" applyBorder="1" applyAlignment="1">
      <alignment horizontal="center" vertical="center"/>
    </xf>
    <xf numFmtId="0" fontId="19" fillId="3" borderId="6" xfId="268" applyNumberFormat="1" applyFont="1" applyFill="1" applyBorder="1" applyAlignment="1">
      <alignment horizontal="center" vertical="center"/>
    </xf>
    <xf numFmtId="0" fontId="29" fillId="0" borderId="2" xfId="329" applyNumberFormat="1" applyFont="1" applyFill="1" applyBorder="1" applyAlignment="1">
      <alignment horizontal="center" vertical="center"/>
    </xf>
    <xf numFmtId="0" fontId="29" fillId="0" borderId="5" xfId="329" applyNumberFormat="1" applyFont="1" applyFill="1" applyBorder="1" applyAlignment="1">
      <alignment horizontal="center" vertical="center"/>
    </xf>
    <xf numFmtId="0" fontId="28" fillId="0" borderId="2" xfId="329" applyNumberFormat="1" applyFont="1" applyFill="1" applyBorder="1" applyAlignment="1">
      <alignment horizontal="center" vertical="center"/>
    </xf>
    <xf numFmtId="0" fontId="28" fillId="0" borderId="5" xfId="329" applyNumberFormat="1" applyFont="1" applyFill="1" applyBorder="1" applyAlignment="1">
      <alignment horizontal="center" vertical="center"/>
    </xf>
    <xf numFmtId="0" fontId="17" fillId="0" borderId="0" xfId="115" applyNumberFormat="1" applyFont="1" applyAlignment="1">
      <alignment horizontal="center" vertical="center"/>
    </xf>
    <xf numFmtId="0" fontId="18" fillId="0" borderId="0" xfId="115" applyNumberFormat="1" applyFont="1" applyAlignment="1">
      <alignment horizontal="center" vertical="center"/>
    </xf>
    <xf numFmtId="0" fontId="43" fillId="2" borderId="1" xfId="268" applyNumberFormat="1" applyFont="1" applyFill="1" applyBorder="1" applyAlignment="1">
      <alignment horizontal="center" vertical="center"/>
    </xf>
    <xf numFmtId="0" fontId="43" fillId="2" borderId="2" xfId="268" applyNumberFormat="1" applyFont="1" applyFill="1" applyBorder="1" applyAlignment="1">
      <alignment horizontal="center" vertical="center"/>
    </xf>
    <xf numFmtId="0" fontId="43" fillId="2" borderId="3" xfId="268" applyNumberFormat="1" applyFont="1" applyFill="1" applyBorder="1" applyAlignment="1">
      <alignment horizontal="center" vertical="center"/>
    </xf>
    <xf numFmtId="0" fontId="43" fillId="2" borderId="4" xfId="268" applyNumberFormat="1" applyFont="1" applyFill="1" applyBorder="1" applyAlignment="1">
      <alignment horizontal="center" vertical="center"/>
    </xf>
    <xf numFmtId="0" fontId="43" fillId="2" borderId="5" xfId="268" applyNumberFormat="1" applyFont="1" applyFill="1" applyBorder="1" applyAlignment="1">
      <alignment horizontal="center" vertical="center"/>
    </xf>
    <xf numFmtId="0" fontId="43" fillId="2" borderId="6" xfId="268" applyNumberFormat="1" applyFont="1" applyFill="1" applyBorder="1" applyAlignment="1">
      <alignment horizontal="center" vertical="center"/>
    </xf>
    <xf numFmtId="0" fontId="22" fillId="0" borderId="8" xfId="268" applyNumberFormat="1" applyFont="1" applyBorder="1" applyAlignment="1">
      <alignment horizontal="center" vertical="center"/>
    </xf>
    <xf numFmtId="0" fontId="22" fillId="0" borderId="10" xfId="268" applyNumberFormat="1" applyFont="1" applyBorder="1" applyAlignment="1">
      <alignment horizontal="center" vertical="center"/>
    </xf>
    <xf numFmtId="0" fontId="19" fillId="0" borderId="8" xfId="268" applyNumberFormat="1" applyFont="1" applyBorder="1" applyAlignment="1">
      <alignment horizontal="center" vertical="center"/>
    </xf>
    <xf numFmtId="0" fontId="19" fillId="0" borderId="10" xfId="268" applyNumberFormat="1" applyFont="1" applyBorder="1" applyAlignment="1">
      <alignment horizontal="center" vertical="center"/>
    </xf>
    <xf numFmtId="0" fontId="22" fillId="0" borderId="3" xfId="268" applyNumberFormat="1" applyFont="1" applyFill="1" applyBorder="1" applyAlignment="1">
      <alignment horizontal="center" vertical="center"/>
    </xf>
    <xf numFmtId="0" fontId="22" fillId="0" borderId="6" xfId="268" applyNumberFormat="1" applyFont="1" applyFill="1" applyBorder="1" applyAlignment="1">
      <alignment horizontal="center" vertical="center"/>
    </xf>
    <xf numFmtId="0" fontId="22" fillId="0" borderId="1" xfId="268" applyNumberFormat="1" applyFont="1" applyFill="1" applyBorder="1" applyAlignment="1">
      <alignment horizontal="center" vertical="center"/>
    </xf>
    <xf numFmtId="0" fontId="22" fillId="0" borderId="4" xfId="268" applyNumberFormat="1" applyFont="1" applyFill="1" applyBorder="1" applyAlignment="1">
      <alignment horizontal="center" vertical="center"/>
    </xf>
    <xf numFmtId="0" fontId="23" fillId="0" borderId="2" xfId="268" applyNumberFormat="1" applyFont="1" applyFill="1" applyBorder="1" applyAlignment="1">
      <alignment horizontal="center" vertical="center"/>
    </xf>
    <xf numFmtId="0" fontId="23" fillId="0" borderId="5" xfId="268" applyNumberFormat="1" applyFont="1" applyFill="1" applyBorder="1" applyAlignment="1">
      <alignment horizontal="center" vertical="center"/>
    </xf>
    <xf numFmtId="0" fontId="23" fillId="0" borderId="2" xfId="268" applyNumberFormat="1" applyFont="1" applyBorder="1" applyAlignment="1">
      <alignment horizontal="center" vertical="center"/>
    </xf>
    <xf numFmtId="0" fontId="23" fillId="0" borderId="0" xfId="268" applyNumberFormat="1" applyFont="1" applyBorder="1" applyAlignment="1">
      <alignment horizontal="center" vertical="center"/>
    </xf>
    <xf numFmtId="0" fontId="44" fillId="0" borderId="0" xfId="1239" applyNumberFormat="1" applyAlignment="1">
      <alignment horizontal="center" vertical="center"/>
    </xf>
    <xf numFmtId="0" fontId="40" fillId="0" borderId="0" xfId="38" applyNumberFormat="1" applyFont="1" applyAlignment="1">
      <alignment horizontal="center" vertical="center"/>
    </xf>
    <xf numFmtId="0" fontId="39" fillId="0" borderId="0" xfId="38" applyNumberFormat="1" applyFont="1" applyAlignment="1">
      <alignment horizontal="center" vertical="center"/>
    </xf>
    <xf numFmtId="0" fontId="41" fillId="2" borderId="9" xfId="38" applyNumberFormat="1" applyFont="1" applyFill="1" applyBorder="1" applyAlignment="1">
      <alignment horizontal="center" vertical="center"/>
    </xf>
    <xf numFmtId="0" fontId="36" fillId="0" borderId="1" xfId="38" applyNumberFormat="1" applyFont="1" applyBorder="1" applyAlignment="1">
      <alignment horizontal="center" vertical="center" wrapText="1"/>
    </xf>
    <xf numFmtId="0" fontId="36" fillId="0" borderId="4" xfId="38" applyNumberFormat="1" applyFont="1" applyBorder="1" applyAlignment="1">
      <alignment horizontal="center" vertical="center" wrapText="1"/>
    </xf>
    <xf numFmtId="0" fontId="32" fillId="0" borderId="17" xfId="38" applyNumberFormat="1" applyFont="1" applyBorder="1" applyAlignment="1">
      <alignment horizontal="center" vertical="center"/>
    </xf>
    <xf numFmtId="0" fontId="32" fillId="0" borderId="16" xfId="38" applyNumberFormat="1" applyFont="1" applyBorder="1" applyAlignment="1">
      <alignment horizontal="center" vertical="center"/>
    </xf>
    <xf numFmtId="0" fontId="34" fillId="0" borderId="5" xfId="38" applyNumberFormat="1" applyFont="1" applyBorder="1" applyAlignment="1">
      <alignment horizontal="center" vertical="center" wrapText="1"/>
    </xf>
    <xf numFmtId="0" fontId="34" fillId="0" borderId="6" xfId="38" applyNumberFormat="1" applyFont="1" applyBorder="1" applyAlignment="1">
      <alignment horizontal="center" vertical="center" wrapText="1"/>
    </xf>
    <xf numFmtId="0" fontId="32" fillId="0" borderId="1" xfId="38" applyNumberFormat="1" applyFont="1" applyBorder="1" applyAlignment="1">
      <alignment horizontal="center" vertical="center"/>
    </xf>
    <xf numFmtId="0" fontId="32" fillId="0" borderId="4" xfId="38" applyNumberFormat="1" applyFont="1" applyBorder="1" applyAlignment="1">
      <alignment horizontal="center" vertical="center"/>
    </xf>
    <xf numFmtId="0" fontId="36" fillId="0" borderId="8" xfId="38" applyNumberFormat="1" applyFont="1" applyBorder="1" applyAlignment="1">
      <alignment horizontal="center" vertical="center" wrapText="1"/>
    </xf>
    <xf numFmtId="0" fontId="36" fillId="0" borderId="10" xfId="38" applyNumberFormat="1" applyFont="1" applyBorder="1" applyAlignment="1">
      <alignment horizontal="center" vertical="center" wrapText="1"/>
    </xf>
    <xf numFmtId="0" fontId="35" fillId="0" borderId="2" xfId="38" applyNumberFormat="1" applyFont="1" applyFill="1" applyBorder="1" applyAlignment="1">
      <alignment horizontal="center" vertical="center" wrapText="1"/>
    </xf>
    <xf numFmtId="0" fontId="35" fillId="0" borderId="0" xfId="38" applyNumberFormat="1" applyFont="1" applyFill="1" applyBorder="1" applyAlignment="1">
      <alignment horizontal="center" vertical="center" wrapText="1"/>
    </xf>
  </cellXfs>
  <cellStyles count="1240">
    <cellStyle name="쉼표 [0] 2" xfId="8"/>
    <cellStyle name="쉼표 [0] 2 2" xfId="9"/>
    <cellStyle name="쉼표 [0] 2 2 2" xfId="633"/>
    <cellStyle name="쉼표 [0] 2 3" xfId="10"/>
    <cellStyle name="쉼표 [0] 2 3 2" xfId="634"/>
    <cellStyle name="쉼표 [0] 2 4" xfId="11"/>
    <cellStyle name="쉼표 [0] 2 4 2" xfId="635"/>
    <cellStyle name="쉼표 [0] 2 5" xfId="636"/>
    <cellStyle name="쉼표 [0] 3" xfId="12"/>
    <cellStyle name="쉼표 [0] 3 2" xfId="13"/>
    <cellStyle name="쉼표 [0] 3 2 2" xfId="637"/>
    <cellStyle name="쉼표 [0] 3 3" xfId="14"/>
    <cellStyle name="쉼표 [0] 3 3 2" xfId="638"/>
    <cellStyle name="쉼표 [0] 3 4" xfId="15"/>
    <cellStyle name="쉼표 [0] 3 4 2" xfId="639"/>
    <cellStyle name="쉼표 [0] 3 5" xfId="640"/>
    <cellStyle name="쉼표 [0] 4" xfId="16"/>
    <cellStyle name="쉼표 [0] 4 2" xfId="17"/>
    <cellStyle name="쉼표 [0] 4 2 2" xfId="641"/>
    <cellStyle name="쉼표 [0] 4 3" xfId="18"/>
    <cellStyle name="쉼표 [0] 4 3 2" xfId="642"/>
    <cellStyle name="쉼표 [0] 4 4" xfId="19"/>
    <cellStyle name="쉼표 [0] 4 4 2" xfId="643"/>
    <cellStyle name="쉼표 [0] 4 5" xfId="644"/>
    <cellStyle name="쉼표 [0] 5" xfId="20"/>
    <cellStyle name="쉼표 [0] 5 2" xfId="21"/>
    <cellStyle name="쉼표 [0] 5 2 2" xfId="645"/>
    <cellStyle name="쉼표 [0] 5 3" xfId="22"/>
    <cellStyle name="쉼표 [0] 5 3 2" xfId="646"/>
    <cellStyle name="쉼표 [0] 5 4" xfId="23"/>
    <cellStyle name="쉼표 [0] 5 4 2" xfId="647"/>
    <cellStyle name="쉼표 [0] 5 5" xfId="648"/>
    <cellStyle name="통화 [0] 2" xfId="7"/>
    <cellStyle name="통화 [0] 2 2" xfId="24"/>
    <cellStyle name="통화 [0] 2 3" xfId="25"/>
    <cellStyle name="통화 [0] 2 4" xfId="26"/>
    <cellStyle name="통화 [0] 3" xfId="27"/>
    <cellStyle name="통화 [0] 3 2" xfId="28"/>
    <cellStyle name="통화 [0] 3 2 2" xfId="29"/>
    <cellStyle name="통화 [0] 3 2 3" xfId="30"/>
    <cellStyle name="통화 [0] 3 3" xfId="31"/>
    <cellStyle name="통화 [0] 3 4" xfId="32"/>
    <cellStyle name="표준" xfId="0" builtinId="0"/>
    <cellStyle name="표준 10" xfId="33"/>
    <cellStyle name="표준 10 2" xfId="34"/>
    <cellStyle name="표준 10 2 2" xfId="35"/>
    <cellStyle name="표준 10 2 2 2" xfId="649"/>
    <cellStyle name="표준 10 2 3" xfId="650"/>
    <cellStyle name="표준 10 3" xfId="36"/>
    <cellStyle name="표준 10 3 2" xfId="37"/>
    <cellStyle name="표준 10 3 2 2" xfId="651"/>
    <cellStyle name="표준 10 3 3" xfId="38"/>
    <cellStyle name="표준 10 3 3 2" xfId="652"/>
    <cellStyle name="표준 10 3 4" xfId="653"/>
    <cellStyle name="표준 10 4" xfId="39"/>
    <cellStyle name="표준 10 4 2" xfId="654"/>
    <cellStyle name="표준 10 5" xfId="655"/>
    <cellStyle name="표준 11" xfId="40"/>
    <cellStyle name="표준 11 2" xfId="41"/>
    <cellStyle name="표준 11 2 2" xfId="656"/>
    <cellStyle name="표준 11 3" xfId="42"/>
    <cellStyle name="표준 11 3 2" xfId="657"/>
    <cellStyle name="표준 11 4" xfId="43"/>
    <cellStyle name="표준 11 4 2" xfId="658"/>
    <cellStyle name="표준 11 5" xfId="659"/>
    <cellStyle name="표준 12" xfId="44"/>
    <cellStyle name="표준 12 2" xfId="45"/>
    <cellStyle name="표준 12 2 2" xfId="46"/>
    <cellStyle name="표준 12 2 2 2" xfId="660"/>
    <cellStyle name="표준 12 2 3" xfId="661"/>
    <cellStyle name="표준 12 3" xfId="2"/>
    <cellStyle name="표준 12 3 2" xfId="662"/>
    <cellStyle name="표준 12 4" xfId="663"/>
    <cellStyle name="표준 13" xfId="47"/>
    <cellStyle name="표준 13 2" xfId="48"/>
    <cellStyle name="표준 13 2 2" xfId="664"/>
    <cellStyle name="표준 13 3" xfId="665"/>
    <cellStyle name="표준 14" xfId="49"/>
    <cellStyle name="표준 14 2" xfId="50"/>
    <cellStyle name="표준 14 2 2" xfId="666"/>
    <cellStyle name="표준 14 3" xfId="667"/>
    <cellStyle name="표준 15" xfId="51"/>
    <cellStyle name="표준 15 2" xfId="52"/>
    <cellStyle name="표준 15 2 2" xfId="668"/>
    <cellStyle name="표준 15 3" xfId="669"/>
    <cellStyle name="표준 16" xfId="3"/>
    <cellStyle name="표준 2" xfId="53"/>
    <cellStyle name="표준 2 2" xfId="4"/>
    <cellStyle name="표준 2 2 2" xfId="54"/>
    <cellStyle name="표준 2 2 2 10" xfId="55"/>
    <cellStyle name="표준 2 2 2 10 2" xfId="670"/>
    <cellStyle name="표준 2 2 2 11" xfId="671"/>
    <cellStyle name="표준 2 2 2 2" xfId="56"/>
    <cellStyle name="표준 2 2 2 2 2" xfId="57"/>
    <cellStyle name="표준 2 2 2 2 2 2" xfId="58"/>
    <cellStyle name="표준 2 2 2 2 2 2 2" xfId="672"/>
    <cellStyle name="표준 2 2 2 2 2 3" xfId="59"/>
    <cellStyle name="표준 2 2 2 2 2 3 2" xfId="673"/>
    <cellStyle name="표준 2 2 2 2 2 4" xfId="60"/>
    <cellStyle name="표준 2 2 2 2 2 4 2" xfId="674"/>
    <cellStyle name="표준 2 2 2 2 2 5" xfId="675"/>
    <cellStyle name="표준 2 2 2 2 3" xfId="61"/>
    <cellStyle name="표준 2 2 2 2 3 2" xfId="676"/>
    <cellStyle name="표준 2 2 2 2 4" xfId="62"/>
    <cellStyle name="표준 2 2 2 2 4 2" xfId="677"/>
    <cellStyle name="표준 2 2 2 2 5" xfId="63"/>
    <cellStyle name="표준 2 2 2 2 5 2" xfId="678"/>
    <cellStyle name="표준 2 2 2 2 6" xfId="64"/>
    <cellStyle name="표준 2 2 2 2 6 2" xfId="679"/>
    <cellStyle name="표준 2 2 2 2 7" xfId="680"/>
    <cellStyle name="표준 2 2 2 3" xfId="65"/>
    <cellStyle name="표준 2 2 2 3 2" xfId="66"/>
    <cellStyle name="표준 2 2 2 3 2 2" xfId="681"/>
    <cellStyle name="표준 2 2 2 3 3" xfId="67"/>
    <cellStyle name="표준 2 2 2 3 3 2" xfId="682"/>
    <cellStyle name="표준 2 2 2 3 4" xfId="68"/>
    <cellStyle name="표준 2 2 2 3 4 2" xfId="683"/>
    <cellStyle name="표준 2 2 2 3 5" xfId="684"/>
    <cellStyle name="표준 2 2 2 4" xfId="69"/>
    <cellStyle name="표준 2 2 2 4 2" xfId="70"/>
    <cellStyle name="표준 2 2 2 4 2 2" xfId="685"/>
    <cellStyle name="표준 2 2 2 4 3" xfId="71"/>
    <cellStyle name="표준 2 2 2 4 3 2" xfId="686"/>
    <cellStyle name="표준 2 2 2 4 4" xfId="72"/>
    <cellStyle name="표준 2 2 2 4 4 2" xfId="687"/>
    <cellStyle name="표준 2 2 2 4 5" xfId="688"/>
    <cellStyle name="표준 2 2 2 5" xfId="73"/>
    <cellStyle name="표준 2 2 2 5 2" xfId="74"/>
    <cellStyle name="표준 2 2 2 5 2 2" xfId="689"/>
    <cellStyle name="표준 2 2 2 5 3" xfId="75"/>
    <cellStyle name="표준 2 2 2 5 3 2" xfId="690"/>
    <cellStyle name="표준 2 2 2 5 4" xfId="76"/>
    <cellStyle name="표준 2 2 2 5 4 2" xfId="691"/>
    <cellStyle name="표준 2 2 2 5 5" xfId="692"/>
    <cellStyle name="표준 2 2 2 6" xfId="77"/>
    <cellStyle name="표준 2 2 2 6 2" xfId="78"/>
    <cellStyle name="표준 2 2 2 6 2 2" xfId="693"/>
    <cellStyle name="표준 2 2 2 6 3" xfId="79"/>
    <cellStyle name="표준 2 2 2 6 3 2" xfId="694"/>
    <cellStyle name="표준 2 2 2 6 4" xfId="80"/>
    <cellStyle name="표준 2 2 2 6 4 2" xfId="695"/>
    <cellStyle name="표준 2 2 2 6 5" xfId="696"/>
    <cellStyle name="표준 2 2 2 7" xfId="81"/>
    <cellStyle name="표준 2 2 2 7 2" xfId="697"/>
    <cellStyle name="표준 2 2 2 8" xfId="82"/>
    <cellStyle name="표준 2 2 2 8 2" xfId="698"/>
    <cellStyle name="표준 2 2 2 9" xfId="83"/>
    <cellStyle name="표준 2 2 2 9 2" xfId="699"/>
    <cellStyle name="표준 2 2 3" xfId="84"/>
    <cellStyle name="표준 2 2 3 10" xfId="85"/>
    <cellStyle name="표준 2 2 3 10 2" xfId="700"/>
    <cellStyle name="표준 2 2 3 11" xfId="701"/>
    <cellStyle name="표준 2 2 3 2" xfId="86"/>
    <cellStyle name="표준 2 2 3 2 2" xfId="87"/>
    <cellStyle name="표준 2 2 3 2 2 2" xfId="702"/>
    <cellStyle name="표준 2 2 3 2 3" xfId="88"/>
    <cellStyle name="표준 2 2 3 2 3 2" xfId="703"/>
    <cellStyle name="표준 2 2 3 2 4" xfId="89"/>
    <cellStyle name="표준 2 2 3 2 4 2" xfId="704"/>
    <cellStyle name="표준 2 2 3 2 5" xfId="705"/>
    <cellStyle name="표준 2 2 3 3" xfId="6"/>
    <cellStyle name="표준 2 2 3 4" xfId="90"/>
    <cellStyle name="표준 2 2 3 4 2" xfId="91"/>
    <cellStyle name="표준 2 2 3 4 2 2" xfId="706"/>
    <cellStyle name="표준 2 2 3 4 3" xfId="92"/>
    <cellStyle name="표준 2 2 3 4 3 2" xfId="707"/>
    <cellStyle name="표준 2 2 3 4 4" xfId="93"/>
    <cellStyle name="표준 2 2 3 4 4 2" xfId="708"/>
    <cellStyle name="표준 2 2 3 4 5" xfId="709"/>
    <cellStyle name="표준 2 2 3 5" xfId="94"/>
    <cellStyle name="표준 2 2 3 5 2" xfId="95"/>
    <cellStyle name="표준 2 2 3 5 2 2" xfId="710"/>
    <cellStyle name="표준 2 2 3 5 3" xfId="96"/>
    <cellStyle name="표준 2 2 3 5 3 2" xfId="711"/>
    <cellStyle name="표준 2 2 3 5 4" xfId="97"/>
    <cellStyle name="표준 2 2 3 5 4 2" xfId="712"/>
    <cellStyle name="표준 2 2 3 5 5" xfId="713"/>
    <cellStyle name="표준 2 2 3 6" xfId="98"/>
    <cellStyle name="표준 2 2 3 6 2" xfId="99"/>
    <cellStyle name="표준 2 2 3 6 2 2" xfId="714"/>
    <cellStyle name="표준 2 2 3 6 3" xfId="100"/>
    <cellStyle name="표준 2 2 3 6 3 2" xfId="715"/>
    <cellStyle name="표준 2 2 3 6 4" xfId="101"/>
    <cellStyle name="표준 2 2 3 6 4 2" xfId="716"/>
    <cellStyle name="표준 2 2 3 6 5" xfId="717"/>
    <cellStyle name="표준 2 2 3 7" xfId="102"/>
    <cellStyle name="표준 2 2 3 7 2" xfId="718"/>
    <cellStyle name="표준 2 2 3 8" xfId="103"/>
    <cellStyle name="표준 2 2 3 8 2" xfId="719"/>
    <cellStyle name="표준 2 2 3 9" xfId="104"/>
    <cellStyle name="표준 2 2 3 9 2" xfId="720"/>
    <cellStyle name="표준 2 2 4" xfId="105"/>
    <cellStyle name="표준 2 2 5" xfId="106"/>
    <cellStyle name="표준 2 2 5 2" xfId="107"/>
    <cellStyle name="표준 2 2 5 2 2" xfId="721"/>
    <cellStyle name="표준 2 2 5 3" xfId="108"/>
    <cellStyle name="표준 2 2 5 3 2" xfId="722"/>
    <cellStyle name="표준 2 2 5 4" xfId="109"/>
    <cellStyle name="표준 2 2 5 4 2" xfId="723"/>
    <cellStyle name="표준 2 2 5 5" xfId="724"/>
    <cellStyle name="표준 2 2 6" xfId="110"/>
    <cellStyle name="표준 2 2 6 2" xfId="111"/>
    <cellStyle name="표준 2 2 6 2 2" xfId="725"/>
    <cellStyle name="표준 2 2 6 3" xfId="112"/>
    <cellStyle name="표준 2 2 6 3 2" xfId="726"/>
    <cellStyle name="표준 2 2 6 4" xfId="113"/>
    <cellStyle name="표준 2 2 6 4 2" xfId="727"/>
    <cellStyle name="표준 2 2 6 5" xfId="728"/>
    <cellStyle name="표준 2 2 7" xfId="114"/>
    <cellStyle name="표준 2 2 7 2" xfId="115"/>
    <cellStyle name="표준 2 2 7 2 2" xfId="729"/>
    <cellStyle name="표준 2 2 7 3" xfId="730"/>
    <cellStyle name="표준 2 3" xfId="5"/>
    <cellStyle name="표준 2 4" xfId="116"/>
    <cellStyle name="표준 2 4 10" xfId="731"/>
    <cellStyle name="표준 2 4 2" xfId="117"/>
    <cellStyle name="표준 2 4 2 2" xfId="118"/>
    <cellStyle name="표준 2 4 2 2 2" xfId="732"/>
    <cellStyle name="표준 2 4 2 3" xfId="119"/>
    <cellStyle name="표준 2 4 2 3 2" xfId="733"/>
    <cellStyle name="표준 2 4 2 4" xfId="120"/>
    <cellStyle name="표준 2 4 2 4 2" xfId="734"/>
    <cellStyle name="표준 2 4 2 5" xfId="735"/>
    <cellStyle name="표준 2 4 3" xfId="121"/>
    <cellStyle name="표준 2 4 3 2" xfId="122"/>
    <cellStyle name="표준 2 4 3 2 2" xfId="736"/>
    <cellStyle name="표준 2 4 3 3" xfId="123"/>
    <cellStyle name="표준 2 4 3 3 2" xfId="737"/>
    <cellStyle name="표준 2 4 3 4" xfId="124"/>
    <cellStyle name="표준 2 4 3 4 2" xfId="738"/>
    <cellStyle name="표준 2 4 3 5" xfId="739"/>
    <cellStyle name="표준 2 4 4" xfId="125"/>
    <cellStyle name="표준 2 4 4 2" xfId="126"/>
    <cellStyle name="표준 2 4 4 2 2" xfId="740"/>
    <cellStyle name="표준 2 4 4 3" xfId="127"/>
    <cellStyle name="표준 2 4 4 3 2" xfId="741"/>
    <cellStyle name="표준 2 4 4 4" xfId="128"/>
    <cellStyle name="표준 2 4 4 4 2" xfId="742"/>
    <cellStyle name="표준 2 4 4 5" xfId="743"/>
    <cellStyle name="표준 2 4 5" xfId="129"/>
    <cellStyle name="표준 2 4 5 2" xfId="130"/>
    <cellStyle name="표준 2 4 5 2 2" xfId="744"/>
    <cellStyle name="표준 2 4 5 3" xfId="131"/>
    <cellStyle name="표준 2 4 5 3 2" xfId="745"/>
    <cellStyle name="표준 2 4 5 4" xfId="132"/>
    <cellStyle name="표준 2 4 5 4 2" xfId="746"/>
    <cellStyle name="표준 2 4 5 5" xfId="747"/>
    <cellStyle name="표준 2 4 6" xfId="133"/>
    <cellStyle name="표준 2 4 6 2" xfId="748"/>
    <cellStyle name="표준 2 4 7" xfId="134"/>
    <cellStyle name="표준 2 4 7 2" xfId="749"/>
    <cellStyle name="표준 2 4 8" xfId="135"/>
    <cellStyle name="표준 2 4 8 2" xfId="750"/>
    <cellStyle name="표준 2 4 9" xfId="136"/>
    <cellStyle name="표준 2 4 9 2" xfId="751"/>
    <cellStyle name="표준 2 5" xfId="137"/>
    <cellStyle name="표준 2 5 2" xfId="138"/>
    <cellStyle name="표준 2 5 2 2" xfId="752"/>
    <cellStyle name="표준 2 5 3" xfId="139"/>
    <cellStyle name="표준 2 5 3 2" xfId="753"/>
    <cellStyle name="표준 2 5 4" xfId="140"/>
    <cellStyle name="표준 2 5 4 2" xfId="754"/>
    <cellStyle name="표준 2 5 5" xfId="755"/>
    <cellStyle name="표준 2 6" xfId="141"/>
    <cellStyle name="표준 2 6 2" xfId="142"/>
    <cellStyle name="표준 2 6 2 2" xfId="756"/>
    <cellStyle name="표준 2 6 3" xfId="143"/>
    <cellStyle name="표준 2 6 3 2" xfId="757"/>
    <cellStyle name="표준 2 6 4" xfId="144"/>
    <cellStyle name="표준 2 6 4 2" xfId="758"/>
    <cellStyle name="표준 2 6 5" xfId="759"/>
    <cellStyle name="표준 2 7" xfId="760"/>
    <cellStyle name="표준 3" xfId="145"/>
    <cellStyle name="표준 3 2" xfId="146"/>
    <cellStyle name="표준 3 2 2" xfId="147"/>
    <cellStyle name="표준 3 2 2 10" xfId="148"/>
    <cellStyle name="표준 3 2 2 10 2" xfId="761"/>
    <cellStyle name="표준 3 2 2 11" xfId="149"/>
    <cellStyle name="표준 3 2 2 11 2" xfId="762"/>
    <cellStyle name="표준 3 2 2 12" xfId="150"/>
    <cellStyle name="표준 3 2 2 12 2" xfId="763"/>
    <cellStyle name="표준 3 2 2 13" xfId="151"/>
    <cellStyle name="표준 3 2 2 13 2" xfId="764"/>
    <cellStyle name="표준 3 2 2 14" xfId="152"/>
    <cellStyle name="표준 3 2 2 14 2" xfId="765"/>
    <cellStyle name="표준 3 2 2 15" xfId="766"/>
    <cellStyle name="표준 3 2 2 2" xfId="153"/>
    <cellStyle name="표준 3 2 2 2 10" xfId="154"/>
    <cellStyle name="표준 3 2 2 2 10 2" xfId="767"/>
    <cellStyle name="표준 3 2 2 2 11" xfId="768"/>
    <cellStyle name="표준 3 2 2 2 2" xfId="155"/>
    <cellStyle name="표준 3 2 2 2 2 2" xfId="156"/>
    <cellStyle name="표준 3 2 2 2 2 2 2" xfId="157"/>
    <cellStyle name="표준 3 2 2 2 2 2 2 2" xfId="769"/>
    <cellStyle name="표준 3 2 2 2 2 2 3" xfId="158"/>
    <cellStyle name="표준 3 2 2 2 2 2 3 2" xfId="770"/>
    <cellStyle name="표준 3 2 2 2 2 2 4" xfId="159"/>
    <cellStyle name="표준 3 2 2 2 2 2 4 2" xfId="771"/>
    <cellStyle name="표준 3 2 2 2 2 2 5" xfId="772"/>
    <cellStyle name="표준 3 2 2 2 2 3" xfId="160"/>
    <cellStyle name="표준 3 2 2 2 2 3 2" xfId="773"/>
    <cellStyle name="표준 3 2 2 2 2 4" xfId="161"/>
    <cellStyle name="표준 3 2 2 2 2 4 2" xfId="774"/>
    <cellStyle name="표준 3 2 2 2 2 5" xfId="162"/>
    <cellStyle name="표준 3 2 2 2 2 5 2" xfId="775"/>
    <cellStyle name="표준 3 2 2 2 2 6" xfId="776"/>
    <cellStyle name="표준 3 2 2 2 3" xfId="163"/>
    <cellStyle name="표준 3 2 2 2 3 2" xfId="164"/>
    <cellStyle name="표준 3 2 2 2 3 2 2" xfId="777"/>
    <cellStyle name="표준 3 2 2 2 3 3" xfId="165"/>
    <cellStyle name="표준 3 2 2 2 3 3 2" xfId="778"/>
    <cellStyle name="표준 3 2 2 2 3 4" xfId="166"/>
    <cellStyle name="표준 3 2 2 2 3 4 2" xfId="779"/>
    <cellStyle name="표준 3 2 2 2 3 5" xfId="780"/>
    <cellStyle name="표준 3 2 2 2 4" xfId="167"/>
    <cellStyle name="표준 3 2 2 2 4 2" xfId="168"/>
    <cellStyle name="표준 3 2 2 2 4 2 2" xfId="781"/>
    <cellStyle name="표준 3 2 2 2 4 3" xfId="169"/>
    <cellStyle name="표준 3 2 2 2 4 3 2" xfId="782"/>
    <cellStyle name="표준 3 2 2 2 4 4" xfId="170"/>
    <cellStyle name="표준 3 2 2 2 4 4 2" xfId="783"/>
    <cellStyle name="표준 3 2 2 2 4 5" xfId="784"/>
    <cellStyle name="표준 3 2 2 2 5" xfId="171"/>
    <cellStyle name="표준 3 2 2 2 5 2" xfId="172"/>
    <cellStyle name="표준 3 2 2 2 5 2 2" xfId="785"/>
    <cellStyle name="표준 3 2 2 2 5 3" xfId="173"/>
    <cellStyle name="표준 3 2 2 2 5 3 2" xfId="786"/>
    <cellStyle name="표준 3 2 2 2 5 4" xfId="174"/>
    <cellStyle name="표준 3 2 2 2 5 4 2" xfId="787"/>
    <cellStyle name="표준 3 2 2 2 5 5" xfId="788"/>
    <cellStyle name="표준 3 2 2 2 6" xfId="175"/>
    <cellStyle name="표준 3 2 2 2 6 2" xfId="176"/>
    <cellStyle name="표준 3 2 2 2 6 2 2" xfId="789"/>
    <cellStyle name="표준 3 2 2 2 6 3" xfId="177"/>
    <cellStyle name="표준 3 2 2 2 6 3 2" xfId="790"/>
    <cellStyle name="표준 3 2 2 2 6 4" xfId="178"/>
    <cellStyle name="표준 3 2 2 2 6 4 2" xfId="791"/>
    <cellStyle name="표준 3 2 2 2 6 5" xfId="792"/>
    <cellStyle name="표준 3 2 2 2 7" xfId="179"/>
    <cellStyle name="표준 3 2 2 2 7 2" xfId="793"/>
    <cellStyle name="표준 3 2 2 2 8" xfId="180"/>
    <cellStyle name="표준 3 2 2 2 8 2" xfId="794"/>
    <cellStyle name="표준 3 2 2 2 9" xfId="181"/>
    <cellStyle name="표준 3 2 2 2 9 2" xfId="795"/>
    <cellStyle name="표준 3 2 2 3" xfId="182"/>
    <cellStyle name="표준 3 2 2 3 10" xfId="796"/>
    <cellStyle name="표준 3 2 2 3 2" xfId="183"/>
    <cellStyle name="표준 3 2 2 3 2 2" xfId="184"/>
    <cellStyle name="표준 3 2 2 3 2 2 2" xfId="185"/>
    <cellStyle name="표준 3 2 2 3 2 2 2 2" xfId="797"/>
    <cellStyle name="표준 3 2 2 3 2 2 3" xfId="186"/>
    <cellStyle name="표준 3 2 2 3 2 2 3 2" xfId="798"/>
    <cellStyle name="표준 3 2 2 3 2 2 4" xfId="187"/>
    <cellStyle name="표준 3 2 2 3 2 2 4 2" xfId="799"/>
    <cellStyle name="표준 3 2 2 3 2 2 5" xfId="800"/>
    <cellStyle name="표준 3 2 2 3 2 3" xfId="188"/>
    <cellStyle name="표준 3 2 2 3 2 3 2" xfId="801"/>
    <cellStyle name="표준 3 2 2 3 2 4" xfId="189"/>
    <cellStyle name="표준 3 2 2 3 2 4 2" xfId="802"/>
    <cellStyle name="표준 3 2 2 3 2 5" xfId="190"/>
    <cellStyle name="표준 3 2 2 3 2 5 2" xfId="803"/>
    <cellStyle name="표준 3 2 2 3 2 6" xfId="804"/>
    <cellStyle name="표준 3 2 2 3 3" xfId="191"/>
    <cellStyle name="표준 3 2 2 3 3 2" xfId="192"/>
    <cellStyle name="표준 3 2 2 3 3 2 2" xfId="805"/>
    <cellStyle name="표준 3 2 2 3 3 3" xfId="193"/>
    <cellStyle name="표준 3 2 2 3 3 3 2" xfId="806"/>
    <cellStyle name="표준 3 2 2 3 3 4" xfId="194"/>
    <cellStyle name="표준 3 2 2 3 3 4 2" xfId="807"/>
    <cellStyle name="표준 3 2 2 3 3 5" xfId="808"/>
    <cellStyle name="표준 3 2 2 3 4" xfId="195"/>
    <cellStyle name="표준 3 2 2 3 4 2" xfId="196"/>
    <cellStyle name="표준 3 2 2 3 4 2 2" xfId="809"/>
    <cellStyle name="표준 3 2 2 3 4 3" xfId="197"/>
    <cellStyle name="표준 3 2 2 3 4 3 2" xfId="810"/>
    <cellStyle name="표준 3 2 2 3 4 4" xfId="198"/>
    <cellStyle name="표준 3 2 2 3 4 4 2" xfId="811"/>
    <cellStyle name="표준 3 2 2 3 4 5" xfId="812"/>
    <cellStyle name="표준 3 2 2 3 5" xfId="199"/>
    <cellStyle name="표준 3 2 2 3 5 2" xfId="200"/>
    <cellStyle name="표준 3 2 2 3 5 2 2" xfId="813"/>
    <cellStyle name="표준 3 2 2 3 5 3" xfId="201"/>
    <cellStyle name="표준 3 2 2 3 5 3 2" xfId="814"/>
    <cellStyle name="표준 3 2 2 3 5 4" xfId="202"/>
    <cellStyle name="표준 3 2 2 3 5 4 2" xfId="815"/>
    <cellStyle name="표준 3 2 2 3 5 5" xfId="816"/>
    <cellStyle name="표준 3 2 2 3 6" xfId="203"/>
    <cellStyle name="표준 3 2 2 3 6 2" xfId="204"/>
    <cellStyle name="표준 3 2 2 3 6 2 2" xfId="817"/>
    <cellStyle name="표준 3 2 2 3 6 3" xfId="205"/>
    <cellStyle name="표준 3 2 2 3 6 3 2" xfId="818"/>
    <cellStyle name="표준 3 2 2 3 6 4" xfId="206"/>
    <cellStyle name="표준 3 2 2 3 6 4 2" xfId="819"/>
    <cellStyle name="표준 3 2 2 3 6 5" xfId="820"/>
    <cellStyle name="표준 3 2 2 3 7" xfId="207"/>
    <cellStyle name="표준 3 2 2 3 7 2" xfId="821"/>
    <cellStyle name="표준 3 2 2 3 8" xfId="208"/>
    <cellStyle name="표준 3 2 2 3 8 2" xfId="822"/>
    <cellStyle name="표준 3 2 2 3 9" xfId="209"/>
    <cellStyle name="표준 3 2 2 3 9 2" xfId="823"/>
    <cellStyle name="표준 3 2 2 4" xfId="210"/>
    <cellStyle name="표준 3 2 2 4 10" xfId="824"/>
    <cellStyle name="표준 3 2 2 4 2" xfId="211"/>
    <cellStyle name="표준 3 2 2 4 2 2" xfId="212"/>
    <cellStyle name="표준 3 2 2 4 2 2 2" xfId="213"/>
    <cellStyle name="표준 3 2 2 4 2 2 2 2" xfId="825"/>
    <cellStyle name="표준 3 2 2 4 2 2 3" xfId="214"/>
    <cellStyle name="표준 3 2 2 4 2 2 3 2" xfId="826"/>
    <cellStyle name="표준 3 2 2 4 2 2 4" xfId="215"/>
    <cellStyle name="표준 3 2 2 4 2 2 4 2" xfId="827"/>
    <cellStyle name="표준 3 2 2 4 2 2 5" xfId="828"/>
    <cellStyle name="표준 3 2 2 4 2 3" xfId="216"/>
    <cellStyle name="표준 3 2 2 4 2 3 2" xfId="829"/>
    <cellStyle name="표준 3 2 2 4 2 4" xfId="217"/>
    <cellStyle name="표준 3 2 2 4 2 4 2" xfId="830"/>
    <cellStyle name="표준 3 2 2 4 2 5" xfId="218"/>
    <cellStyle name="표준 3 2 2 4 2 5 2" xfId="831"/>
    <cellStyle name="표준 3 2 2 4 2 6" xfId="832"/>
    <cellStyle name="표준 3 2 2 4 3" xfId="219"/>
    <cellStyle name="표준 3 2 2 4 3 2" xfId="220"/>
    <cellStyle name="표준 3 2 2 4 3 2 2" xfId="833"/>
    <cellStyle name="표준 3 2 2 4 3 3" xfId="221"/>
    <cellStyle name="표준 3 2 2 4 3 3 2" xfId="834"/>
    <cellStyle name="표준 3 2 2 4 3 4" xfId="222"/>
    <cellStyle name="표준 3 2 2 4 3 4 2" xfId="835"/>
    <cellStyle name="표준 3 2 2 4 3 5" xfId="836"/>
    <cellStyle name="표준 3 2 2 4 4" xfId="223"/>
    <cellStyle name="표준 3 2 2 4 4 2" xfId="224"/>
    <cellStyle name="표준 3 2 2 4 4 2 2" xfId="837"/>
    <cellStyle name="표준 3 2 2 4 4 3" xfId="225"/>
    <cellStyle name="표준 3 2 2 4 4 3 2" xfId="838"/>
    <cellStyle name="표준 3 2 2 4 4 4" xfId="226"/>
    <cellStyle name="표준 3 2 2 4 4 4 2" xfId="839"/>
    <cellStyle name="표준 3 2 2 4 4 5" xfId="840"/>
    <cellStyle name="표준 3 2 2 4 5" xfId="227"/>
    <cellStyle name="표준 3 2 2 4 5 2" xfId="228"/>
    <cellStyle name="표준 3 2 2 4 5 2 2" xfId="841"/>
    <cellStyle name="표준 3 2 2 4 5 3" xfId="229"/>
    <cellStyle name="표준 3 2 2 4 5 3 2" xfId="842"/>
    <cellStyle name="표준 3 2 2 4 5 4" xfId="230"/>
    <cellStyle name="표준 3 2 2 4 5 4 2" xfId="843"/>
    <cellStyle name="표준 3 2 2 4 5 5" xfId="844"/>
    <cellStyle name="표준 3 2 2 4 6" xfId="231"/>
    <cellStyle name="표준 3 2 2 4 6 2" xfId="232"/>
    <cellStyle name="표준 3 2 2 4 6 2 2" xfId="845"/>
    <cellStyle name="표준 3 2 2 4 6 3" xfId="233"/>
    <cellStyle name="표준 3 2 2 4 6 3 2" xfId="846"/>
    <cellStyle name="표준 3 2 2 4 6 4" xfId="234"/>
    <cellStyle name="표준 3 2 2 4 6 4 2" xfId="847"/>
    <cellStyle name="표준 3 2 2 4 6 5" xfId="848"/>
    <cellStyle name="표준 3 2 2 4 7" xfId="235"/>
    <cellStyle name="표준 3 2 2 4 7 2" xfId="849"/>
    <cellStyle name="표준 3 2 2 4 8" xfId="236"/>
    <cellStyle name="표준 3 2 2 4 8 2" xfId="850"/>
    <cellStyle name="표준 3 2 2 4 9" xfId="237"/>
    <cellStyle name="표준 3 2 2 4 9 2" xfId="851"/>
    <cellStyle name="표준 3 2 2 5" xfId="238"/>
    <cellStyle name="표준 3 2 2 5 2" xfId="239"/>
    <cellStyle name="표준 3 2 2 5 2 2" xfId="240"/>
    <cellStyle name="표준 3 2 2 5 2 2 2" xfId="852"/>
    <cellStyle name="표준 3 2 2 5 2 3" xfId="241"/>
    <cellStyle name="표준 3 2 2 5 2 3 2" xfId="853"/>
    <cellStyle name="표준 3 2 2 5 2 4" xfId="242"/>
    <cellStyle name="표준 3 2 2 5 2 4 2" xfId="854"/>
    <cellStyle name="표준 3 2 2 5 2 5" xfId="855"/>
    <cellStyle name="표준 3 2 2 5 3" xfId="243"/>
    <cellStyle name="표준 3 2 2 5 3 2" xfId="856"/>
    <cellStyle name="표준 3 2 2 5 4" xfId="244"/>
    <cellStyle name="표준 3 2 2 5 4 2" xfId="857"/>
    <cellStyle name="표준 3 2 2 5 5" xfId="245"/>
    <cellStyle name="표준 3 2 2 5 5 2" xfId="858"/>
    <cellStyle name="표준 3 2 2 5 6" xfId="859"/>
    <cellStyle name="표준 3 2 2 6" xfId="246"/>
    <cellStyle name="표준 3 2 2 6 2" xfId="247"/>
    <cellStyle name="표준 3 2 2 6 2 2" xfId="860"/>
    <cellStyle name="표준 3 2 2 6 3" xfId="248"/>
    <cellStyle name="표준 3 2 2 6 3 2" xfId="861"/>
    <cellStyle name="표준 3 2 2 6 4" xfId="249"/>
    <cellStyle name="표준 3 2 2 6 4 2" xfId="862"/>
    <cellStyle name="표준 3 2 2 6 5" xfId="863"/>
    <cellStyle name="표준 3 2 2 7" xfId="250"/>
    <cellStyle name="표준 3 2 2 7 2" xfId="251"/>
    <cellStyle name="표준 3 2 2 7 2 2" xfId="864"/>
    <cellStyle name="표준 3 2 2 7 3" xfId="252"/>
    <cellStyle name="표준 3 2 2 7 3 2" xfId="865"/>
    <cellStyle name="표준 3 2 2 7 4" xfId="253"/>
    <cellStyle name="표준 3 2 2 7 4 2" xfId="866"/>
    <cellStyle name="표준 3 2 2 7 5" xfId="867"/>
    <cellStyle name="표준 3 2 2 8" xfId="254"/>
    <cellStyle name="표준 3 2 2 8 2" xfId="255"/>
    <cellStyle name="표준 3 2 2 8 2 2" xfId="868"/>
    <cellStyle name="표준 3 2 2 8 3" xfId="256"/>
    <cellStyle name="표준 3 2 2 8 3 2" xfId="869"/>
    <cellStyle name="표준 3 2 2 8 4" xfId="257"/>
    <cellStyle name="표준 3 2 2 8 4 2" xfId="870"/>
    <cellStyle name="표준 3 2 2 8 5" xfId="871"/>
    <cellStyle name="표준 3 2 2 9" xfId="258"/>
    <cellStyle name="표준 3 2 2 9 2" xfId="259"/>
    <cellStyle name="표준 3 2 2 9 2 2" xfId="872"/>
    <cellStyle name="표준 3 2 2 9 3" xfId="260"/>
    <cellStyle name="표준 3 2 2 9 3 2" xfId="873"/>
    <cellStyle name="표준 3 2 2 9 4" xfId="261"/>
    <cellStyle name="표준 3 2 2 9 4 2" xfId="874"/>
    <cellStyle name="표준 3 2 2 9 5" xfId="875"/>
    <cellStyle name="표준 3 2 3" xfId="262"/>
    <cellStyle name="표준 3 2 3 10" xfId="263"/>
    <cellStyle name="표준 3 2 3 10 2" xfId="876"/>
    <cellStyle name="표준 3 2 3 11" xfId="877"/>
    <cellStyle name="표준 3 2 3 2" xfId="264"/>
    <cellStyle name="표준 3 2 3 2 2" xfId="265"/>
    <cellStyle name="표준 3 2 3 2 2 2" xfId="878"/>
    <cellStyle name="표준 3 2 3 2 3" xfId="266"/>
    <cellStyle name="표준 3 2 3 2 3 2" xfId="879"/>
    <cellStyle name="표준 3 2 3 2 4" xfId="267"/>
    <cellStyle name="표준 3 2 3 2 4 2" xfId="880"/>
    <cellStyle name="표준 3 2 3 2 5" xfId="881"/>
    <cellStyle name="표준 3 2 3 3" xfId="268"/>
    <cellStyle name="표준 3 2 3 4" xfId="269"/>
    <cellStyle name="표준 3 2 3 4 2" xfId="270"/>
    <cellStyle name="표준 3 2 3 4 2 2" xfId="882"/>
    <cellStyle name="표준 3 2 3 4 3" xfId="271"/>
    <cellStyle name="표준 3 2 3 4 3 2" xfId="883"/>
    <cellStyle name="표준 3 2 3 4 4" xfId="272"/>
    <cellStyle name="표준 3 2 3 4 4 2" xfId="884"/>
    <cellStyle name="표준 3 2 3 4 5" xfId="885"/>
    <cellStyle name="표준 3 2 3 5" xfId="273"/>
    <cellStyle name="표준 3 2 3 5 2" xfId="274"/>
    <cellStyle name="표준 3 2 3 5 2 2" xfId="886"/>
    <cellStyle name="표준 3 2 3 5 3" xfId="275"/>
    <cellStyle name="표준 3 2 3 5 3 2" xfId="887"/>
    <cellStyle name="표준 3 2 3 5 4" xfId="276"/>
    <cellStyle name="표준 3 2 3 5 4 2" xfId="888"/>
    <cellStyle name="표준 3 2 3 5 5" xfId="889"/>
    <cellStyle name="표준 3 2 3 6" xfId="277"/>
    <cellStyle name="표준 3 2 3 6 2" xfId="278"/>
    <cellStyle name="표준 3 2 3 6 2 2" xfId="890"/>
    <cellStyle name="표준 3 2 3 6 3" xfId="279"/>
    <cellStyle name="표준 3 2 3 6 3 2" xfId="891"/>
    <cellStyle name="표준 3 2 3 6 4" xfId="280"/>
    <cellStyle name="표준 3 2 3 6 4 2" xfId="892"/>
    <cellStyle name="표준 3 2 3 6 5" xfId="893"/>
    <cellStyle name="표준 3 2 3 7" xfId="281"/>
    <cellStyle name="표준 3 2 3 7 2" xfId="894"/>
    <cellStyle name="표준 3 2 3 8" xfId="282"/>
    <cellStyle name="표준 3 2 3 8 2" xfId="895"/>
    <cellStyle name="표준 3 2 3 9" xfId="283"/>
    <cellStyle name="표준 3 2 3 9 2" xfId="896"/>
    <cellStyle name="표준 3 2 4" xfId="284"/>
    <cellStyle name="표준 3 2 5" xfId="285"/>
    <cellStyle name="표준 3 2 5 2" xfId="286"/>
    <cellStyle name="표준 3 2 5 2 2" xfId="897"/>
    <cellStyle name="표준 3 2 5 3" xfId="287"/>
    <cellStyle name="표준 3 2 5 3 2" xfId="898"/>
    <cellStyle name="표준 3 2 5 4" xfId="288"/>
    <cellStyle name="표준 3 2 5 4 2" xfId="899"/>
    <cellStyle name="표준 3 2 5 5" xfId="900"/>
    <cellStyle name="표준 3 2 6" xfId="289"/>
    <cellStyle name="표준 3 2 6 2" xfId="290"/>
    <cellStyle name="표준 3 2 6 2 2" xfId="901"/>
    <cellStyle name="표준 3 2 6 3" xfId="291"/>
    <cellStyle name="표준 3 2 6 3 2" xfId="902"/>
    <cellStyle name="표준 3 2 6 4" xfId="292"/>
    <cellStyle name="표준 3 2 6 4 2" xfId="903"/>
    <cellStyle name="표준 3 2 6 5" xfId="904"/>
    <cellStyle name="표준 3 2 7" xfId="293"/>
    <cellStyle name="표준 3 3" xfId="294"/>
    <cellStyle name="표준 3 4" xfId="295"/>
    <cellStyle name="표준 3 4 2" xfId="296"/>
    <cellStyle name="표준 3 4 2 2" xfId="905"/>
    <cellStyle name="표준 3 4 3" xfId="297"/>
    <cellStyle name="표준 3 4 3 2" xfId="906"/>
    <cellStyle name="표준 3 4 4" xfId="298"/>
    <cellStyle name="표준 3 4 4 2" xfId="907"/>
    <cellStyle name="표준 3 4 5" xfId="908"/>
    <cellStyle name="표준 3 5" xfId="909"/>
    <cellStyle name="표준 4" xfId="1"/>
    <cellStyle name="표준 4 2" xfId="299"/>
    <cellStyle name="표준 4 2 10" xfId="300"/>
    <cellStyle name="표준 4 2 10 2" xfId="910"/>
    <cellStyle name="표준 4 2 11" xfId="911"/>
    <cellStyle name="표준 4 2 2" xfId="301"/>
    <cellStyle name="표준 4 2 2 2" xfId="302"/>
    <cellStyle name="표준 4 2 2 2 2" xfId="303"/>
    <cellStyle name="표준 4 2 2 2 2 2" xfId="912"/>
    <cellStyle name="표준 4 2 2 2 3" xfId="304"/>
    <cellStyle name="표준 4 2 2 2 3 2" xfId="913"/>
    <cellStyle name="표준 4 2 2 2 4" xfId="305"/>
    <cellStyle name="표준 4 2 2 2 4 2" xfId="914"/>
    <cellStyle name="표준 4 2 2 2 5" xfId="915"/>
    <cellStyle name="표준 4 2 2 3" xfId="306"/>
    <cellStyle name="표준 4 2 2 3 2" xfId="916"/>
    <cellStyle name="표준 4 2 2 4" xfId="307"/>
    <cellStyle name="표준 4 2 2 4 2" xfId="917"/>
    <cellStyle name="표준 4 2 2 5" xfId="308"/>
    <cellStyle name="표준 4 2 2 5 2" xfId="918"/>
    <cellStyle name="표준 4 2 2 6" xfId="309"/>
    <cellStyle name="표준 4 2 2 6 2" xfId="919"/>
    <cellStyle name="표준 4 2 2 7" xfId="920"/>
    <cellStyle name="표준 4 2 3" xfId="310"/>
    <cellStyle name="표준 4 2 3 2" xfId="311"/>
    <cellStyle name="표준 4 2 3 2 2" xfId="921"/>
    <cellStyle name="표준 4 2 3 3" xfId="312"/>
    <cellStyle name="표준 4 2 3 3 2" xfId="922"/>
    <cellStyle name="표준 4 2 3 4" xfId="313"/>
    <cellStyle name="표준 4 2 3 4 2" xfId="923"/>
    <cellStyle name="표준 4 2 3 5" xfId="924"/>
    <cellStyle name="표준 4 2 4" xfId="314"/>
    <cellStyle name="표준 4 2 4 2" xfId="315"/>
    <cellStyle name="표준 4 2 4 2 2" xfId="925"/>
    <cellStyle name="표준 4 2 4 3" xfId="316"/>
    <cellStyle name="표준 4 2 4 3 2" xfId="926"/>
    <cellStyle name="표준 4 2 4 4" xfId="317"/>
    <cellStyle name="표준 4 2 4 4 2" xfId="927"/>
    <cellStyle name="표준 4 2 4 5" xfId="928"/>
    <cellStyle name="표준 4 2 5" xfId="318"/>
    <cellStyle name="표준 4 2 5 2" xfId="319"/>
    <cellStyle name="표준 4 2 5 2 2" xfId="929"/>
    <cellStyle name="표준 4 2 5 3" xfId="320"/>
    <cellStyle name="표준 4 2 5 3 2" xfId="930"/>
    <cellStyle name="표준 4 2 5 4" xfId="321"/>
    <cellStyle name="표준 4 2 5 4 2" xfId="931"/>
    <cellStyle name="표준 4 2 5 5" xfId="932"/>
    <cellStyle name="표준 4 2 6" xfId="322"/>
    <cellStyle name="표준 4 2 6 2" xfId="323"/>
    <cellStyle name="표준 4 2 6 2 2" xfId="933"/>
    <cellStyle name="표준 4 2 6 3" xfId="324"/>
    <cellStyle name="표준 4 2 6 3 2" xfId="934"/>
    <cellStyle name="표준 4 2 6 4" xfId="325"/>
    <cellStyle name="표준 4 2 6 4 2" xfId="935"/>
    <cellStyle name="표준 4 2 6 5" xfId="936"/>
    <cellStyle name="표준 4 2 7" xfId="326"/>
    <cellStyle name="표준 4 2 7 2" xfId="937"/>
    <cellStyle name="표준 4 2 8" xfId="327"/>
    <cellStyle name="표준 4 2 8 2" xfId="938"/>
    <cellStyle name="표준 4 2 9" xfId="328"/>
    <cellStyle name="표준 4 2 9 2" xfId="939"/>
    <cellStyle name="표준 4 3" xfId="329"/>
    <cellStyle name="표준 4 3 2" xfId="330"/>
    <cellStyle name="표준 4 4" xfId="331"/>
    <cellStyle name="표준 4 4 2" xfId="332"/>
    <cellStyle name="표준 4 4 2 2" xfId="333"/>
    <cellStyle name="표준 4 4 2 2 2" xfId="940"/>
    <cellStyle name="표준 4 4 2 3" xfId="334"/>
    <cellStyle name="표준 4 4 2 3 2" xfId="941"/>
    <cellStyle name="표준 4 4 2 4" xfId="335"/>
    <cellStyle name="표준 4 4 2 4 2" xfId="942"/>
    <cellStyle name="표준 4 4 2 5" xfId="943"/>
    <cellStyle name="표준 4 4 3" xfId="336"/>
    <cellStyle name="표준 4 4 3 2" xfId="337"/>
    <cellStyle name="표준 4 4 3 2 2" xfId="944"/>
    <cellStyle name="표준 4 4 3 3" xfId="338"/>
    <cellStyle name="표준 4 4 3 3 2" xfId="945"/>
    <cellStyle name="표준 4 4 3 4" xfId="339"/>
    <cellStyle name="표준 4 4 3 4 2" xfId="946"/>
    <cellStyle name="표준 4 4 3 5" xfId="947"/>
    <cellStyle name="표준 4 4 4" xfId="340"/>
    <cellStyle name="표준 4 4 4 2" xfId="341"/>
    <cellStyle name="표준 4 4 4 2 2" xfId="948"/>
    <cellStyle name="표준 4 4 4 3" xfId="342"/>
    <cellStyle name="표준 4 4 4 3 2" xfId="949"/>
    <cellStyle name="표준 4 4 4 4" xfId="343"/>
    <cellStyle name="표준 4 4 4 4 2" xfId="950"/>
    <cellStyle name="표준 4 4 4 5" xfId="951"/>
    <cellStyle name="표준 4 4 5" xfId="344"/>
    <cellStyle name="표준 4 4 5 2" xfId="345"/>
    <cellStyle name="표준 4 4 5 2 2" xfId="952"/>
    <cellStyle name="표준 4 4 5 3" xfId="346"/>
    <cellStyle name="표준 4 4 5 3 2" xfId="953"/>
    <cellStyle name="표준 4 4 5 4" xfId="347"/>
    <cellStyle name="표준 4 4 5 4 2" xfId="954"/>
    <cellStyle name="표준 4 4 5 5" xfId="955"/>
    <cellStyle name="표준 4 4 6" xfId="348"/>
    <cellStyle name="표준 4 4 6 2" xfId="956"/>
    <cellStyle name="표준 4 4 7" xfId="349"/>
    <cellStyle name="표준 4 4 7 2" xfId="957"/>
    <cellStyle name="표준 4 4 8" xfId="350"/>
    <cellStyle name="표준 4 4 8 2" xfId="958"/>
    <cellStyle name="표준 4 4 9" xfId="959"/>
    <cellStyle name="표준 4 5" xfId="351"/>
    <cellStyle name="표준 4 5 2" xfId="352"/>
    <cellStyle name="표준 4 5 2 2" xfId="960"/>
    <cellStyle name="표준 4 5 3" xfId="353"/>
    <cellStyle name="표준 4 5 3 2" xfId="961"/>
    <cellStyle name="표준 4 5 4" xfId="354"/>
    <cellStyle name="표준 4 5 4 2" xfId="962"/>
    <cellStyle name="표준 4 5 5" xfId="963"/>
    <cellStyle name="표준 4 6" xfId="355"/>
    <cellStyle name="표준 4 6 2" xfId="356"/>
    <cellStyle name="표준 4 6 2 2" xfId="964"/>
    <cellStyle name="표준 4 6 3" xfId="357"/>
    <cellStyle name="표준 4 6 3 2" xfId="965"/>
    <cellStyle name="표준 4 6 4" xfId="358"/>
    <cellStyle name="표준 4 6 4 2" xfId="966"/>
    <cellStyle name="표준 4 6 5" xfId="967"/>
    <cellStyle name="표준 4 7" xfId="359"/>
    <cellStyle name="표준 4 7 2" xfId="968"/>
    <cellStyle name="표준 5" xfId="360"/>
    <cellStyle name="표준 5 10" xfId="361"/>
    <cellStyle name="표준 5 10 2" xfId="969"/>
    <cellStyle name="표준 5 11" xfId="362"/>
    <cellStyle name="표준 5 11 2" xfId="970"/>
    <cellStyle name="표준 5 12" xfId="363"/>
    <cellStyle name="표준 5 12 2" xfId="971"/>
    <cellStyle name="표준 5 13" xfId="972"/>
    <cellStyle name="표준 5 2" xfId="364"/>
    <cellStyle name="표준 5 2 2" xfId="365"/>
    <cellStyle name="표준 5 2 2 2" xfId="366"/>
    <cellStyle name="표준 5 2 2 2 2" xfId="367"/>
    <cellStyle name="표준 5 2 2 2 2 2" xfId="973"/>
    <cellStyle name="표준 5 2 2 2 3" xfId="368"/>
    <cellStyle name="표준 5 2 2 2 3 2" xfId="974"/>
    <cellStyle name="표준 5 2 2 2 4" xfId="369"/>
    <cellStyle name="표준 5 2 2 2 4 2" xfId="975"/>
    <cellStyle name="표준 5 2 2 2 5" xfId="976"/>
    <cellStyle name="표준 5 2 2 3" xfId="370"/>
    <cellStyle name="표준 5 2 2 3 2" xfId="371"/>
    <cellStyle name="표준 5 2 2 3 2 2" xfId="977"/>
    <cellStyle name="표준 5 2 2 3 3" xfId="372"/>
    <cellStyle name="표준 5 2 2 3 3 2" xfId="978"/>
    <cellStyle name="표준 5 2 2 3 4" xfId="373"/>
    <cellStyle name="표준 5 2 2 3 4 2" xfId="979"/>
    <cellStyle name="표준 5 2 2 3 5" xfId="980"/>
    <cellStyle name="표준 5 2 2 4" xfId="374"/>
    <cellStyle name="표준 5 2 2 4 2" xfId="375"/>
    <cellStyle name="표준 5 2 2 4 2 2" xfId="981"/>
    <cellStyle name="표준 5 2 2 4 3" xfId="376"/>
    <cellStyle name="표준 5 2 2 4 3 2" xfId="982"/>
    <cellStyle name="표준 5 2 2 4 4" xfId="377"/>
    <cellStyle name="표준 5 2 2 4 4 2" xfId="983"/>
    <cellStyle name="표준 5 2 2 4 5" xfId="984"/>
    <cellStyle name="표준 5 2 2 5" xfId="378"/>
    <cellStyle name="표준 5 2 2 5 2" xfId="379"/>
    <cellStyle name="표준 5 2 2 5 2 2" xfId="985"/>
    <cellStyle name="표준 5 2 2 5 3" xfId="380"/>
    <cellStyle name="표준 5 2 2 5 3 2" xfId="986"/>
    <cellStyle name="표준 5 2 2 5 4" xfId="381"/>
    <cellStyle name="표준 5 2 2 5 4 2" xfId="987"/>
    <cellStyle name="표준 5 2 2 5 5" xfId="988"/>
    <cellStyle name="표준 5 2 2 6" xfId="382"/>
    <cellStyle name="표준 5 2 2 6 2" xfId="989"/>
    <cellStyle name="표준 5 2 2 7" xfId="383"/>
    <cellStyle name="표준 5 2 2 7 2" xfId="990"/>
    <cellStyle name="표준 5 2 2 8" xfId="384"/>
    <cellStyle name="표준 5 2 2 8 2" xfId="991"/>
    <cellStyle name="표준 5 2 2 9" xfId="992"/>
    <cellStyle name="표준 5 2 3" xfId="385"/>
    <cellStyle name="표준 5 2 4" xfId="386"/>
    <cellStyle name="표준 5 2 4 2" xfId="387"/>
    <cellStyle name="표준 5 2 4 2 2" xfId="993"/>
    <cellStyle name="표준 5 2 4 3" xfId="388"/>
    <cellStyle name="표준 5 2 4 3 2" xfId="994"/>
    <cellStyle name="표준 5 2 4 4" xfId="389"/>
    <cellStyle name="표준 5 2 4 4 2" xfId="995"/>
    <cellStyle name="표준 5 2 4 5" xfId="996"/>
    <cellStyle name="표준 5 2 5" xfId="390"/>
    <cellStyle name="표준 5 2 5 2" xfId="391"/>
    <cellStyle name="표준 5 2 5 2 2" xfId="997"/>
    <cellStyle name="표준 5 2 5 3" xfId="392"/>
    <cellStyle name="표준 5 2 5 3 2" xfId="998"/>
    <cellStyle name="표준 5 2 5 4" xfId="393"/>
    <cellStyle name="표준 5 2 5 4 2" xfId="999"/>
    <cellStyle name="표준 5 2 5 5" xfId="1000"/>
    <cellStyle name="표준 5 2 6" xfId="1001"/>
    <cellStyle name="표준 5 3" xfId="394"/>
    <cellStyle name="표준 5 3 10" xfId="395"/>
    <cellStyle name="표준 5 3 10 2" xfId="1002"/>
    <cellStyle name="표준 5 3 11" xfId="396"/>
    <cellStyle name="표준 5 3 11 2" xfId="1003"/>
    <cellStyle name="표준 5 3 12" xfId="1004"/>
    <cellStyle name="표준 5 3 2" xfId="397"/>
    <cellStyle name="표준 5 3 2 10" xfId="1005"/>
    <cellStyle name="표준 5 3 2 2" xfId="398"/>
    <cellStyle name="표준 5 3 2 2 2" xfId="399"/>
    <cellStyle name="표준 5 3 2 2 2 2" xfId="400"/>
    <cellStyle name="표준 5 3 2 2 2 2 2" xfId="1006"/>
    <cellStyle name="표준 5 3 2 2 2 3" xfId="401"/>
    <cellStyle name="표준 5 3 2 2 2 3 2" xfId="1007"/>
    <cellStyle name="표준 5 3 2 2 2 4" xfId="402"/>
    <cellStyle name="표준 5 3 2 2 2 4 2" xfId="1008"/>
    <cellStyle name="표준 5 3 2 2 2 5" xfId="1009"/>
    <cellStyle name="표준 5 3 2 2 3" xfId="403"/>
    <cellStyle name="표준 5 3 2 2 3 2" xfId="1010"/>
    <cellStyle name="표준 5 3 2 2 4" xfId="404"/>
    <cellStyle name="표준 5 3 2 2 4 2" xfId="1011"/>
    <cellStyle name="표준 5 3 2 2 5" xfId="405"/>
    <cellStyle name="표준 5 3 2 2 5 2" xfId="1012"/>
    <cellStyle name="표준 5 3 2 2 6" xfId="1013"/>
    <cellStyle name="표준 5 3 2 3" xfId="406"/>
    <cellStyle name="표준 5 3 2 3 2" xfId="407"/>
    <cellStyle name="표준 5 3 2 3 2 2" xfId="1014"/>
    <cellStyle name="표준 5 3 2 3 3" xfId="408"/>
    <cellStyle name="표준 5 3 2 3 3 2" xfId="1015"/>
    <cellStyle name="표준 5 3 2 3 4" xfId="409"/>
    <cellStyle name="표준 5 3 2 3 4 2" xfId="1016"/>
    <cellStyle name="표준 5 3 2 3 5" xfId="1017"/>
    <cellStyle name="표준 5 3 2 4" xfId="410"/>
    <cellStyle name="표준 5 3 2 4 2" xfId="411"/>
    <cellStyle name="표준 5 3 2 4 2 2" xfId="1018"/>
    <cellStyle name="표준 5 3 2 4 3" xfId="412"/>
    <cellStyle name="표준 5 3 2 4 3 2" xfId="1019"/>
    <cellStyle name="표준 5 3 2 4 4" xfId="413"/>
    <cellStyle name="표준 5 3 2 4 4 2" xfId="1020"/>
    <cellStyle name="표준 5 3 2 4 5" xfId="1021"/>
    <cellStyle name="표준 5 3 2 5" xfId="414"/>
    <cellStyle name="표준 5 3 2 5 2" xfId="415"/>
    <cellStyle name="표준 5 3 2 5 2 2" xfId="1022"/>
    <cellStyle name="표준 5 3 2 5 3" xfId="416"/>
    <cellStyle name="표준 5 3 2 5 3 2" xfId="1023"/>
    <cellStyle name="표준 5 3 2 5 4" xfId="417"/>
    <cellStyle name="표준 5 3 2 5 4 2" xfId="1024"/>
    <cellStyle name="표준 5 3 2 5 5" xfId="1025"/>
    <cellStyle name="표준 5 3 2 6" xfId="418"/>
    <cellStyle name="표준 5 3 2 6 2" xfId="419"/>
    <cellStyle name="표준 5 3 2 6 2 2" xfId="1026"/>
    <cellStyle name="표준 5 3 2 6 3" xfId="420"/>
    <cellStyle name="표준 5 3 2 6 3 2" xfId="1027"/>
    <cellStyle name="표준 5 3 2 6 4" xfId="421"/>
    <cellStyle name="표준 5 3 2 6 4 2" xfId="1028"/>
    <cellStyle name="표준 5 3 2 6 5" xfId="1029"/>
    <cellStyle name="표준 5 3 2 7" xfId="422"/>
    <cellStyle name="표준 5 3 2 7 2" xfId="1030"/>
    <cellStyle name="표준 5 3 2 8" xfId="423"/>
    <cellStyle name="표준 5 3 2 8 2" xfId="1031"/>
    <cellStyle name="표준 5 3 2 9" xfId="424"/>
    <cellStyle name="표준 5 3 2 9 2" xfId="1032"/>
    <cellStyle name="표준 5 3 3" xfId="425"/>
    <cellStyle name="표준 5 3 3 2" xfId="426"/>
    <cellStyle name="표준 5 3 3 2 2" xfId="427"/>
    <cellStyle name="표준 5 3 3 2 2 2" xfId="1033"/>
    <cellStyle name="표준 5 3 3 2 3" xfId="428"/>
    <cellStyle name="표준 5 3 3 2 3 2" xfId="1034"/>
    <cellStyle name="표준 5 3 3 2 4" xfId="429"/>
    <cellStyle name="표준 5 3 3 2 4 2" xfId="1035"/>
    <cellStyle name="표준 5 3 3 2 5" xfId="1036"/>
    <cellStyle name="표준 5 3 3 3" xfId="430"/>
    <cellStyle name="표준 5 3 3 3 2" xfId="431"/>
    <cellStyle name="표준 5 3 3 3 2 2" xfId="1037"/>
    <cellStyle name="표준 5 3 3 3 3" xfId="432"/>
    <cellStyle name="표준 5 3 3 3 3 2" xfId="1038"/>
    <cellStyle name="표준 5 3 3 3 4" xfId="433"/>
    <cellStyle name="표준 5 3 3 3 4 2" xfId="1039"/>
    <cellStyle name="표준 5 3 3 3 5" xfId="1040"/>
    <cellStyle name="표준 5 3 3 4" xfId="434"/>
    <cellStyle name="표준 5 3 3 4 2" xfId="435"/>
    <cellStyle name="표준 5 3 3 4 2 2" xfId="1041"/>
    <cellStyle name="표준 5 3 3 4 3" xfId="436"/>
    <cellStyle name="표준 5 3 3 4 3 2" xfId="1042"/>
    <cellStyle name="표준 5 3 3 4 4" xfId="437"/>
    <cellStyle name="표준 5 3 3 4 4 2" xfId="1043"/>
    <cellStyle name="표준 5 3 3 4 5" xfId="1044"/>
    <cellStyle name="표준 5 3 3 5" xfId="438"/>
    <cellStyle name="표준 5 3 3 5 2" xfId="1045"/>
    <cellStyle name="표준 5 3 3 6" xfId="439"/>
    <cellStyle name="표준 5 3 3 6 2" xfId="1046"/>
    <cellStyle name="표준 5 3 3 7" xfId="440"/>
    <cellStyle name="표준 5 3 3 7 2" xfId="1047"/>
    <cellStyle name="표준 5 3 3 8" xfId="1048"/>
    <cellStyle name="표준 5 3 4" xfId="441"/>
    <cellStyle name="표준 5 3 4 2" xfId="442"/>
    <cellStyle name="표준 5 3 4 2 2" xfId="443"/>
    <cellStyle name="표준 5 3 4 2 2 2" xfId="1049"/>
    <cellStyle name="표준 5 3 4 2 3" xfId="444"/>
    <cellStyle name="표준 5 3 4 2 3 2" xfId="1050"/>
    <cellStyle name="표준 5 3 4 2 4" xfId="445"/>
    <cellStyle name="표준 5 3 4 2 4 2" xfId="1051"/>
    <cellStyle name="표준 5 3 4 2 5" xfId="1052"/>
    <cellStyle name="표준 5 3 4 3" xfId="446"/>
    <cellStyle name="표준 5 3 4 3 2" xfId="1053"/>
    <cellStyle name="표준 5 3 4 4" xfId="447"/>
    <cellStyle name="표준 5 3 4 4 2" xfId="1054"/>
    <cellStyle name="표준 5 3 4 5" xfId="448"/>
    <cellStyle name="표준 5 3 4 5 2" xfId="1055"/>
    <cellStyle name="표준 5 3 4 6" xfId="1056"/>
    <cellStyle name="표준 5 3 5" xfId="449"/>
    <cellStyle name="표준 5 3 5 2" xfId="450"/>
    <cellStyle name="표준 5 3 5 2 2" xfId="1057"/>
    <cellStyle name="표준 5 3 5 3" xfId="451"/>
    <cellStyle name="표준 5 3 5 3 2" xfId="1058"/>
    <cellStyle name="표준 5 3 5 4" xfId="452"/>
    <cellStyle name="표준 5 3 5 4 2" xfId="1059"/>
    <cellStyle name="표준 5 3 5 5" xfId="1060"/>
    <cellStyle name="표준 5 3 6" xfId="453"/>
    <cellStyle name="표준 5 3 6 2" xfId="454"/>
    <cellStyle name="표준 5 3 6 2 2" xfId="1061"/>
    <cellStyle name="표준 5 3 6 3" xfId="455"/>
    <cellStyle name="표준 5 3 6 3 2" xfId="1062"/>
    <cellStyle name="표준 5 3 6 4" xfId="456"/>
    <cellStyle name="표준 5 3 6 4 2" xfId="1063"/>
    <cellStyle name="표준 5 3 6 5" xfId="1064"/>
    <cellStyle name="표준 5 3 7" xfId="457"/>
    <cellStyle name="표준 5 3 7 2" xfId="458"/>
    <cellStyle name="표준 5 3 7 2 2" xfId="1065"/>
    <cellStyle name="표준 5 3 7 3" xfId="459"/>
    <cellStyle name="표준 5 3 7 3 2" xfId="1066"/>
    <cellStyle name="표준 5 3 7 4" xfId="460"/>
    <cellStyle name="표준 5 3 7 4 2" xfId="1067"/>
    <cellStyle name="표준 5 3 7 5" xfId="1068"/>
    <cellStyle name="표준 5 3 8" xfId="461"/>
    <cellStyle name="표준 5 3 8 2" xfId="462"/>
    <cellStyle name="표준 5 3 8 2 2" xfId="1069"/>
    <cellStyle name="표준 5 3 8 3" xfId="463"/>
    <cellStyle name="표준 5 3 8 3 2" xfId="1070"/>
    <cellStyle name="표준 5 3 8 4" xfId="464"/>
    <cellStyle name="표준 5 3 8 4 2" xfId="1071"/>
    <cellStyle name="표준 5 3 8 5" xfId="1072"/>
    <cellStyle name="표준 5 3 9" xfId="465"/>
    <cellStyle name="표준 5 3 9 2" xfId="1073"/>
    <cellStyle name="표준 5 4" xfId="466"/>
    <cellStyle name="표준 5 4 2" xfId="467"/>
    <cellStyle name="표준 5 4 2 2" xfId="468"/>
    <cellStyle name="표준 5 4 2 2 2" xfId="1074"/>
    <cellStyle name="표준 5 4 2 3" xfId="469"/>
    <cellStyle name="표준 5 4 2 3 2" xfId="1075"/>
    <cellStyle name="표준 5 4 2 4" xfId="470"/>
    <cellStyle name="표준 5 4 2 4 2" xfId="1076"/>
    <cellStyle name="표준 5 4 2 5" xfId="1077"/>
    <cellStyle name="표준 5 4 3" xfId="471"/>
    <cellStyle name="표준 5 4 3 2" xfId="472"/>
    <cellStyle name="표준 5 4 3 2 2" xfId="1078"/>
    <cellStyle name="표준 5 4 3 3" xfId="473"/>
    <cellStyle name="표준 5 4 3 3 2" xfId="1079"/>
    <cellStyle name="표준 5 4 3 4" xfId="474"/>
    <cellStyle name="표준 5 4 3 4 2" xfId="1080"/>
    <cellStyle name="표준 5 4 3 5" xfId="1081"/>
    <cellStyle name="표준 5 4 4" xfId="475"/>
    <cellStyle name="표준 5 4 4 2" xfId="476"/>
    <cellStyle name="표준 5 4 4 2 2" xfId="1082"/>
    <cellStyle name="표준 5 4 4 3" xfId="477"/>
    <cellStyle name="표준 5 4 4 3 2" xfId="1083"/>
    <cellStyle name="표준 5 4 4 4" xfId="478"/>
    <cellStyle name="표준 5 4 4 4 2" xfId="1084"/>
    <cellStyle name="표준 5 4 4 5" xfId="1085"/>
    <cellStyle name="표준 5 4 5" xfId="479"/>
    <cellStyle name="표준 5 4 5 2" xfId="480"/>
    <cellStyle name="표준 5 4 5 2 2" xfId="1086"/>
    <cellStyle name="표준 5 4 5 3" xfId="481"/>
    <cellStyle name="표준 5 4 5 3 2" xfId="1087"/>
    <cellStyle name="표준 5 4 5 4" xfId="482"/>
    <cellStyle name="표준 5 4 5 4 2" xfId="1088"/>
    <cellStyle name="표준 5 4 5 5" xfId="1089"/>
    <cellStyle name="표준 5 4 6" xfId="483"/>
    <cellStyle name="표준 5 4 6 2" xfId="1090"/>
    <cellStyle name="표준 5 4 7" xfId="484"/>
    <cellStyle name="표준 5 4 7 2" xfId="1091"/>
    <cellStyle name="표준 5 4 8" xfId="485"/>
    <cellStyle name="표준 5 4 8 2" xfId="1092"/>
    <cellStyle name="표준 5 4 9" xfId="1093"/>
    <cellStyle name="표준 5 5" xfId="486"/>
    <cellStyle name="표준 5 5 2" xfId="487"/>
    <cellStyle name="표준 5 5 2 2" xfId="488"/>
    <cellStyle name="표준 5 5 2 2 2" xfId="1094"/>
    <cellStyle name="표준 5 5 2 3" xfId="489"/>
    <cellStyle name="표준 5 5 2 3 2" xfId="1095"/>
    <cellStyle name="표준 5 5 2 4" xfId="490"/>
    <cellStyle name="표준 5 5 2 4 2" xfId="1096"/>
    <cellStyle name="표준 5 5 2 5" xfId="1097"/>
    <cellStyle name="표준 5 5 3" xfId="491"/>
    <cellStyle name="표준 5 5 3 2" xfId="1098"/>
    <cellStyle name="표준 5 5 4" xfId="492"/>
    <cellStyle name="표준 5 5 4 2" xfId="1099"/>
    <cellStyle name="표준 5 5 5" xfId="493"/>
    <cellStyle name="표준 5 5 5 2" xfId="1100"/>
    <cellStyle name="표준 5 5 6" xfId="1101"/>
    <cellStyle name="표준 5 6" xfId="494"/>
    <cellStyle name="표준 5 6 2" xfId="495"/>
    <cellStyle name="표준 5 6 2 2" xfId="1102"/>
    <cellStyle name="표준 5 6 3" xfId="496"/>
    <cellStyle name="표준 5 6 3 2" xfId="1103"/>
    <cellStyle name="표준 5 6 4" xfId="497"/>
    <cellStyle name="표준 5 6 4 2" xfId="1104"/>
    <cellStyle name="표준 5 6 5" xfId="1105"/>
    <cellStyle name="표준 5 7" xfId="498"/>
    <cellStyle name="표준 5 7 2" xfId="499"/>
    <cellStyle name="표준 5 7 2 2" xfId="1106"/>
    <cellStyle name="표준 5 7 3" xfId="500"/>
    <cellStyle name="표준 5 7 3 2" xfId="1107"/>
    <cellStyle name="표준 5 7 4" xfId="501"/>
    <cellStyle name="표준 5 7 4 2" xfId="1108"/>
    <cellStyle name="표준 5 7 5" xfId="1109"/>
    <cellStyle name="표준 5 8" xfId="502"/>
    <cellStyle name="표준 5 8 2" xfId="503"/>
    <cellStyle name="표준 5 8 2 2" xfId="1110"/>
    <cellStyle name="표준 5 8 3" xfId="504"/>
    <cellStyle name="표준 5 8 3 2" xfId="1111"/>
    <cellStyle name="표준 5 8 4" xfId="505"/>
    <cellStyle name="표준 5 8 4 2" xfId="1112"/>
    <cellStyle name="표준 5 8 5" xfId="1113"/>
    <cellStyle name="표준 5 9" xfId="506"/>
    <cellStyle name="표준 5 9 2" xfId="507"/>
    <cellStyle name="표준 5 9 2 2" xfId="1114"/>
    <cellStyle name="표준 5 9 3" xfId="508"/>
    <cellStyle name="표준 5 9 3 2" xfId="1115"/>
    <cellStyle name="표준 5 9 4" xfId="509"/>
    <cellStyle name="표준 5 9 4 2" xfId="1116"/>
    <cellStyle name="표준 5 9 5" xfId="1117"/>
    <cellStyle name="표준 6" xfId="510"/>
    <cellStyle name="표준 6 10" xfId="511"/>
    <cellStyle name="표준 6 10 2" xfId="1118"/>
    <cellStyle name="표준 6 11" xfId="512"/>
    <cellStyle name="표준 6 11 2" xfId="1119"/>
    <cellStyle name="표준 6 12" xfId="1120"/>
    <cellStyle name="표준 6 2" xfId="513"/>
    <cellStyle name="표준 6 2 10" xfId="514"/>
    <cellStyle name="표준 6 2 10 2" xfId="1121"/>
    <cellStyle name="표준 6 2 11" xfId="1122"/>
    <cellStyle name="표준 6 2 2" xfId="515"/>
    <cellStyle name="표준 6 2 2 2" xfId="516"/>
    <cellStyle name="표준 6 2 2 2 2" xfId="517"/>
    <cellStyle name="표준 6 2 2 2 2 2" xfId="1123"/>
    <cellStyle name="표준 6 2 2 2 3" xfId="518"/>
    <cellStyle name="표준 6 2 2 2 3 2" xfId="1124"/>
    <cellStyle name="표준 6 2 2 2 4" xfId="519"/>
    <cellStyle name="표준 6 2 2 2 4 2" xfId="1125"/>
    <cellStyle name="표준 6 2 2 2 5" xfId="1126"/>
    <cellStyle name="표준 6 2 2 3" xfId="520"/>
    <cellStyle name="표준 6 2 2 3 2" xfId="521"/>
    <cellStyle name="표준 6 2 2 3 2 2" xfId="1127"/>
    <cellStyle name="표준 6 2 2 3 3" xfId="522"/>
    <cellStyle name="표준 6 2 2 3 3 2" xfId="1128"/>
    <cellStyle name="표준 6 2 2 3 4" xfId="523"/>
    <cellStyle name="표준 6 2 2 3 4 2" xfId="1129"/>
    <cellStyle name="표준 6 2 2 3 5" xfId="1130"/>
    <cellStyle name="표준 6 2 2 4" xfId="524"/>
    <cellStyle name="표준 6 2 2 4 2" xfId="1131"/>
    <cellStyle name="표준 6 2 2 5" xfId="525"/>
    <cellStyle name="표준 6 2 2 5 2" xfId="1132"/>
    <cellStyle name="표준 6 2 2 6" xfId="526"/>
    <cellStyle name="표준 6 2 2 6 2" xfId="1133"/>
    <cellStyle name="표준 6 2 2 7" xfId="1134"/>
    <cellStyle name="표준 6 2 3" xfId="527"/>
    <cellStyle name="표준 6 2 3 2" xfId="528"/>
    <cellStyle name="표준 6 2 3 2 2" xfId="529"/>
    <cellStyle name="표준 6 2 3 2 2 2" xfId="1135"/>
    <cellStyle name="표준 6 2 3 2 3" xfId="530"/>
    <cellStyle name="표준 6 2 3 2 3 2" xfId="1136"/>
    <cellStyle name="표준 6 2 3 2 4" xfId="531"/>
    <cellStyle name="표준 6 2 3 2 4 2" xfId="1137"/>
    <cellStyle name="표준 6 2 3 2 5" xfId="1138"/>
    <cellStyle name="표준 6 2 3 3" xfId="532"/>
    <cellStyle name="표준 6 2 3 3 2" xfId="1139"/>
    <cellStyle name="표준 6 2 3 4" xfId="533"/>
    <cellStyle name="표준 6 2 3 4 2" xfId="1140"/>
    <cellStyle name="표준 6 2 3 5" xfId="534"/>
    <cellStyle name="표준 6 2 3 5 2" xfId="1141"/>
    <cellStyle name="표준 6 2 3 6" xfId="1142"/>
    <cellStyle name="표준 6 2 4" xfId="535"/>
    <cellStyle name="표준 6 2 4 2" xfId="536"/>
    <cellStyle name="표준 6 2 4 2 2" xfId="1143"/>
    <cellStyle name="표준 6 2 4 3" xfId="537"/>
    <cellStyle name="표준 6 2 4 3 2" xfId="1144"/>
    <cellStyle name="표준 6 2 4 4" xfId="538"/>
    <cellStyle name="표준 6 2 4 4 2" xfId="1145"/>
    <cellStyle name="표준 6 2 4 5" xfId="1146"/>
    <cellStyle name="표준 6 2 5" xfId="539"/>
    <cellStyle name="표준 6 2 5 2" xfId="540"/>
    <cellStyle name="표준 6 2 5 2 2" xfId="1147"/>
    <cellStyle name="표준 6 2 5 3" xfId="541"/>
    <cellStyle name="표준 6 2 5 3 2" xfId="1148"/>
    <cellStyle name="표준 6 2 5 4" xfId="542"/>
    <cellStyle name="표준 6 2 5 4 2" xfId="1149"/>
    <cellStyle name="표준 6 2 5 5" xfId="1150"/>
    <cellStyle name="표준 6 2 6" xfId="543"/>
    <cellStyle name="표준 6 2 6 2" xfId="544"/>
    <cellStyle name="표준 6 2 6 2 2" xfId="1151"/>
    <cellStyle name="표준 6 2 6 3" xfId="545"/>
    <cellStyle name="표준 6 2 6 3 2" xfId="1152"/>
    <cellStyle name="표준 6 2 6 4" xfId="546"/>
    <cellStyle name="표준 6 2 6 4 2" xfId="1153"/>
    <cellStyle name="표준 6 2 6 5" xfId="1154"/>
    <cellStyle name="표준 6 2 7" xfId="547"/>
    <cellStyle name="표준 6 2 7 2" xfId="548"/>
    <cellStyle name="표준 6 2 7 2 2" xfId="1155"/>
    <cellStyle name="표준 6 2 7 3" xfId="549"/>
    <cellStyle name="표준 6 2 7 3 2" xfId="1156"/>
    <cellStyle name="표준 6 2 7 4" xfId="550"/>
    <cellStyle name="표준 6 2 7 4 2" xfId="1157"/>
    <cellStyle name="표준 6 2 7 5" xfId="1158"/>
    <cellStyle name="표준 6 2 8" xfId="551"/>
    <cellStyle name="표준 6 2 8 2" xfId="1159"/>
    <cellStyle name="표준 6 2 9" xfId="552"/>
    <cellStyle name="표준 6 2 9 2" xfId="1160"/>
    <cellStyle name="표준 6 3" xfId="553"/>
    <cellStyle name="표준 6 3 2" xfId="554"/>
    <cellStyle name="표준 6 3 2 2" xfId="555"/>
    <cellStyle name="표준 6 3 2 2 2" xfId="1161"/>
    <cellStyle name="표준 6 3 2 3" xfId="556"/>
    <cellStyle name="표준 6 3 2 3 2" xfId="1162"/>
    <cellStyle name="표준 6 3 2 4" xfId="557"/>
    <cellStyle name="표준 6 3 2 4 2" xfId="1163"/>
    <cellStyle name="표준 6 3 2 5" xfId="1164"/>
    <cellStyle name="표준 6 3 3" xfId="558"/>
    <cellStyle name="표준 6 3 3 2" xfId="559"/>
    <cellStyle name="표준 6 3 3 2 2" xfId="1165"/>
    <cellStyle name="표준 6 3 3 3" xfId="560"/>
    <cellStyle name="표준 6 3 3 3 2" xfId="1166"/>
    <cellStyle name="표준 6 3 3 4" xfId="561"/>
    <cellStyle name="표준 6 3 3 4 2" xfId="1167"/>
    <cellStyle name="표준 6 3 3 5" xfId="1168"/>
    <cellStyle name="표준 6 3 4" xfId="562"/>
    <cellStyle name="표준 6 3 5" xfId="1169"/>
    <cellStyle name="표준 6 4" xfId="563"/>
    <cellStyle name="표준 6 5" xfId="564"/>
    <cellStyle name="표준 6 5 2" xfId="565"/>
    <cellStyle name="표준 6 5 2 2" xfId="1170"/>
    <cellStyle name="표준 6 5 3" xfId="566"/>
    <cellStyle name="표준 6 5 3 2" xfId="1171"/>
    <cellStyle name="표준 6 5 4" xfId="567"/>
    <cellStyle name="표준 6 5 4 2" xfId="1172"/>
    <cellStyle name="표준 6 5 5" xfId="1173"/>
    <cellStyle name="표준 6 6" xfId="568"/>
    <cellStyle name="표준 6 6 2" xfId="569"/>
    <cellStyle name="표준 6 6 2 2" xfId="1174"/>
    <cellStyle name="표준 6 6 3" xfId="570"/>
    <cellStyle name="표준 6 6 3 2" xfId="1175"/>
    <cellStyle name="표준 6 6 4" xfId="571"/>
    <cellStyle name="표준 6 6 4 2" xfId="1176"/>
    <cellStyle name="표준 6 6 5" xfId="1177"/>
    <cellStyle name="표준 6 7" xfId="572"/>
    <cellStyle name="표준 6 7 2" xfId="573"/>
    <cellStyle name="표준 6 7 2 2" xfId="1178"/>
    <cellStyle name="표준 6 7 3" xfId="574"/>
    <cellStyle name="표준 6 7 3 2" xfId="1179"/>
    <cellStyle name="표준 6 7 4" xfId="575"/>
    <cellStyle name="표준 6 7 4 2" xfId="1180"/>
    <cellStyle name="표준 6 7 5" xfId="1181"/>
    <cellStyle name="표준 6 8" xfId="576"/>
    <cellStyle name="표준 6 8 2" xfId="577"/>
    <cellStyle name="표준 6 8 2 2" xfId="1182"/>
    <cellStyle name="표준 6 8 3" xfId="578"/>
    <cellStyle name="표준 6 8 3 2" xfId="1183"/>
    <cellStyle name="표준 6 8 4" xfId="579"/>
    <cellStyle name="표준 6 8 4 2" xfId="1184"/>
    <cellStyle name="표준 6 8 5" xfId="1185"/>
    <cellStyle name="표준 6 9" xfId="580"/>
    <cellStyle name="표준 6 9 2" xfId="1186"/>
    <cellStyle name="표준 7" xfId="581"/>
    <cellStyle name="표준 7 10" xfId="582"/>
    <cellStyle name="표준 7 10 2" xfId="1187"/>
    <cellStyle name="표준 7 11" xfId="1188"/>
    <cellStyle name="표준 7 2" xfId="583"/>
    <cellStyle name="표준 7 2 2" xfId="584"/>
    <cellStyle name="표준 7 2 2 2" xfId="585"/>
    <cellStyle name="표준 7 2 2 2 2" xfId="1189"/>
    <cellStyle name="표준 7 2 2 3" xfId="586"/>
    <cellStyle name="표준 7 2 2 3 2" xfId="1190"/>
    <cellStyle name="표준 7 2 2 4" xfId="587"/>
    <cellStyle name="표준 7 2 2 4 2" xfId="1191"/>
    <cellStyle name="표준 7 2 2 5" xfId="1192"/>
    <cellStyle name="표준 7 2 3" xfId="588"/>
    <cellStyle name="표준 7 2 3 2" xfId="589"/>
    <cellStyle name="표준 7 2 3 2 2" xfId="1193"/>
    <cellStyle name="표준 7 2 3 3" xfId="590"/>
    <cellStyle name="표준 7 2 3 3 2" xfId="1194"/>
    <cellStyle name="표준 7 2 3 4" xfId="591"/>
    <cellStyle name="표준 7 2 3 4 2" xfId="1195"/>
    <cellStyle name="표준 7 2 3 5" xfId="1196"/>
    <cellStyle name="표준 7 2 4" xfId="592"/>
    <cellStyle name="표준 7 2 4 2" xfId="1197"/>
    <cellStyle name="표준 7 2 5" xfId="593"/>
    <cellStyle name="표준 7 2 5 2" xfId="1198"/>
    <cellStyle name="표준 7 2 6" xfId="594"/>
    <cellStyle name="표준 7 2 6 2" xfId="1199"/>
    <cellStyle name="표준 7 2 7" xfId="1200"/>
    <cellStyle name="표준 7 3" xfId="595"/>
    <cellStyle name="표준 7 3 2" xfId="596"/>
    <cellStyle name="표준 7 3 2 2" xfId="597"/>
    <cellStyle name="표준 7 3 2 2 2" xfId="1201"/>
    <cellStyle name="표준 7 3 2 3" xfId="598"/>
    <cellStyle name="표준 7 3 2 3 2" xfId="1202"/>
    <cellStyle name="표준 7 3 2 4" xfId="599"/>
    <cellStyle name="표준 7 3 2 4 2" xfId="1203"/>
    <cellStyle name="표준 7 3 2 5" xfId="1204"/>
    <cellStyle name="표준 7 3 3" xfId="600"/>
    <cellStyle name="표준 7 3 3 2" xfId="1205"/>
    <cellStyle name="표준 7 3 4" xfId="601"/>
    <cellStyle name="표준 7 3 4 2" xfId="1206"/>
    <cellStyle name="표준 7 3 5" xfId="602"/>
    <cellStyle name="표준 7 3 5 2" xfId="1207"/>
    <cellStyle name="표준 7 3 6" xfId="1208"/>
    <cellStyle name="표준 7 4" xfId="603"/>
    <cellStyle name="표준 7 4 2" xfId="604"/>
    <cellStyle name="표준 7 4 2 2" xfId="1209"/>
    <cellStyle name="표준 7 4 3" xfId="605"/>
    <cellStyle name="표준 7 4 3 2" xfId="1210"/>
    <cellStyle name="표준 7 4 4" xfId="606"/>
    <cellStyle name="표준 7 4 4 2" xfId="1211"/>
    <cellStyle name="표준 7 4 5" xfId="1212"/>
    <cellStyle name="표준 7 5" xfId="607"/>
    <cellStyle name="표준 7 5 2" xfId="608"/>
    <cellStyle name="표준 7 5 2 2" xfId="1213"/>
    <cellStyle name="표준 7 5 3" xfId="609"/>
    <cellStyle name="표준 7 5 3 2" xfId="1214"/>
    <cellStyle name="표준 7 5 4" xfId="610"/>
    <cellStyle name="표준 7 5 4 2" xfId="1215"/>
    <cellStyle name="표준 7 5 5" xfId="1216"/>
    <cellStyle name="표준 7 6" xfId="611"/>
    <cellStyle name="표준 7 6 2" xfId="612"/>
    <cellStyle name="표준 7 6 2 2" xfId="1217"/>
    <cellStyle name="표준 7 6 3" xfId="613"/>
    <cellStyle name="표준 7 6 3 2" xfId="1218"/>
    <cellStyle name="표준 7 6 4" xfId="614"/>
    <cellStyle name="표준 7 6 4 2" xfId="1219"/>
    <cellStyle name="표준 7 6 5" xfId="1220"/>
    <cellStyle name="표준 7 7" xfId="615"/>
    <cellStyle name="표준 7 7 2" xfId="616"/>
    <cellStyle name="표준 7 7 2 2" xfId="1221"/>
    <cellStyle name="표준 7 7 3" xfId="617"/>
    <cellStyle name="표준 7 7 3 2" xfId="1222"/>
    <cellStyle name="표준 7 7 4" xfId="618"/>
    <cellStyle name="표준 7 7 4 2" xfId="1223"/>
    <cellStyle name="표준 7 7 5" xfId="1224"/>
    <cellStyle name="표준 7 8" xfId="619"/>
    <cellStyle name="표준 7 8 2" xfId="1225"/>
    <cellStyle name="표준 7 9" xfId="620"/>
    <cellStyle name="표준 7 9 2" xfId="1226"/>
    <cellStyle name="표준 8" xfId="621"/>
    <cellStyle name="표준 8 2" xfId="622"/>
    <cellStyle name="표준 8 2 2" xfId="623"/>
    <cellStyle name="표준 8 2 2 2" xfId="1227"/>
    <cellStyle name="표준 8 2 3" xfId="624"/>
    <cellStyle name="표준 8 2 3 2" xfId="1228"/>
    <cellStyle name="표준 8 2 4" xfId="625"/>
    <cellStyle name="표준 8 2 4 2" xfId="1229"/>
    <cellStyle name="표준 8 2 5" xfId="1230"/>
    <cellStyle name="표준 8 3" xfId="626"/>
    <cellStyle name="표준 8 3 2" xfId="1231"/>
    <cellStyle name="표준 8 4" xfId="627"/>
    <cellStyle name="표준 8 4 2" xfId="1232"/>
    <cellStyle name="표준 8 5" xfId="628"/>
    <cellStyle name="표준 8 5 2" xfId="1233"/>
    <cellStyle name="표준 8 6" xfId="1234"/>
    <cellStyle name="표준 9" xfId="629"/>
    <cellStyle name="표준 9 2" xfId="630"/>
    <cellStyle name="표준 9 2 2" xfId="1235"/>
    <cellStyle name="표준 9 3" xfId="631"/>
    <cellStyle name="표준 9 3 2" xfId="1236"/>
    <cellStyle name="표준 9 4" xfId="632"/>
    <cellStyle name="표준 9 4 2" xfId="1237"/>
    <cellStyle name="표준 9 5" xfId="1238"/>
    <cellStyle name="하이퍼링크" xfId="1239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A38"/>
  <sheetViews>
    <sheetView tabSelected="1" zoomScale="75" zoomScaleNormal="75" workbookViewId="0"/>
  </sheetViews>
  <sheetFormatPr defaultColWidth="8.75" defaultRowHeight="17.25" x14ac:dyDescent="0.3"/>
  <cols>
    <col min="1" max="1" width="5.875" style="1" customWidth="1"/>
    <col min="2" max="2" width="22.875" style="3" customWidth="1"/>
    <col min="3" max="4" width="1.25" style="3" customWidth="1"/>
    <col min="5" max="5" width="18.5" style="3" customWidth="1"/>
    <col min="6" max="6" width="1.25" style="4" customWidth="1"/>
    <col min="7" max="7" width="1.25" style="3" customWidth="1"/>
    <col min="8" max="8" width="15.75" style="3" customWidth="1"/>
    <col min="9" max="10" width="1.25" style="3" customWidth="1"/>
    <col min="11" max="11" width="15.75" style="3" customWidth="1"/>
    <col min="12" max="12" width="18.625" style="3" customWidth="1"/>
    <col min="13" max="13" width="15.75" style="3" customWidth="1"/>
    <col min="14" max="15" width="1.25" style="3" customWidth="1"/>
    <col min="16" max="16" width="17.625" style="3" customWidth="1"/>
    <col min="17" max="18" width="1.25" style="3" customWidth="1"/>
    <col min="19" max="19" width="17.375" style="3" customWidth="1"/>
    <col min="20" max="21" width="1.25" style="3" customWidth="1"/>
    <col min="22" max="22" width="22.875" style="3" customWidth="1"/>
    <col min="23" max="23" width="6.25" style="1" customWidth="1"/>
    <col min="24" max="24" width="8.75" style="2"/>
    <col min="25" max="25" width="10.375" style="3" customWidth="1"/>
    <col min="26" max="26" width="31.25" style="2" customWidth="1"/>
    <col min="27" max="16384" width="8.75" style="2"/>
  </cols>
  <sheetData>
    <row r="1" spans="1:27" ht="31.9" customHeight="1" x14ac:dyDescent="0.3">
      <c r="B1" s="166" t="s">
        <v>40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</row>
    <row r="2" spans="1:27" ht="18" thickBot="1" x14ac:dyDescent="0.35"/>
    <row r="3" spans="1:27" ht="15" customHeight="1" x14ac:dyDescent="0.3">
      <c r="I3" s="5"/>
      <c r="J3" s="5"/>
      <c r="K3" s="167" t="s">
        <v>115</v>
      </c>
      <c r="L3" s="168"/>
      <c r="M3" s="169"/>
      <c r="N3" s="5"/>
      <c r="O3" s="5"/>
      <c r="P3" s="6"/>
    </row>
    <row r="4" spans="1:27" ht="15" customHeight="1" thickBot="1" x14ac:dyDescent="0.35">
      <c r="I4" s="5"/>
      <c r="J4" s="5"/>
      <c r="K4" s="170"/>
      <c r="L4" s="171"/>
      <c r="M4" s="172"/>
      <c r="N4" s="5"/>
      <c r="O4" s="5"/>
      <c r="P4" s="6"/>
    </row>
    <row r="5" spans="1:27" s="1" customFormat="1" ht="15" customHeight="1" x14ac:dyDescent="0.3">
      <c r="B5" s="7" t="s">
        <v>1</v>
      </c>
      <c r="C5" s="7"/>
      <c r="D5" s="7"/>
      <c r="E5" s="7" t="s">
        <v>2</v>
      </c>
      <c r="F5" s="8"/>
      <c r="G5" s="7"/>
      <c r="H5" s="7" t="s">
        <v>3</v>
      </c>
      <c r="I5" s="9"/>
      <c r="J5" s="9"/>
      <c r="K5" s="10"/>
      <c r="L5" s="10"/>
      <c r="M5" s="10"/>
      <c r="N5" s="9"/>
      <c r="O5" s="9"/>
      <c r="P5" s="11" t="s">
        <v>3</v>
      </c>
      <c r="Q5" s="7"/>
      <c r="R5" s="7"/>
      <c r="S5" s="7" t="s">
        <v>2</v>
      </c>
      <c r="T5" s="7"/>
      <c r="U5" s="7"/>
      <c r="V5" s="7" t="s">
        <v>1</v>
      </c>
      <c r="Y5" s="7"/>
    </row>
    <row r="6" spans="1:27" ht="19.899999999999999" customHeight="1" thickBot="1" x14ac:dyDescent="0.35">
      <c r="B6" s="7"/>
      <c r="C6" s="7"/>
      <c r="D6" s="7"/>
      <c r="E6" s="7"/>
      <c r="F6" s="8"/>
      <c r="G6" s="7"/>
      <c r="H6" s="8"/>
      <c r="I6" s="10"/>
      <c r="J6" s="10"/>
      <c r="K6" s="10"/>
      <c r="L6" s="10"/>
      <c r="M6" s="10"/>
      <c r="N6" s="10"/>
      <c r="O6" s="10"/>
      <c r="P6" s="12"/>
      <c r="Q6" s="8"/>
      <c r="R6" s="7"/>
      <c r="S6" s="7"/>
      <c r="T6" s="7"/>
      <c r="U6" s="7"/>
      <c r="V6" s="7"/>
      <c r="X6" s="1"/>
      <c r="Y6" s="13" t="s">
        <v>4</v>
      </c>
      <c r="Z6" s="13" t="s">
        <v>5</v>
      </c>
      <c r="AA6" s="1"/>
    </row>
    <row r="7" spans="1:27" ht="19.899999999999999" customHeight="1" thickBot="1" x14ac:dyDescent="0.3">
      <c r="A7" s="143">
        <v>1</v>
      </c>
      <c r="B7" s="145" t="str">
        <f>VLOOKUP(A7,$Y$7:$Z$22,2,FALSE)</f>
        <v>의정부시ㅡ신진수 김성환</v>
      </c>
      <c r="C7" s="7"/>
      <c r="D7" s="7"/>
      <c r="E7" s="7"/>
      <c r="F7" s="8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145" t="str">
        <f>VLOOKUP(W7,$Y$7:$Z$22,2,FALSE)</f>
        <v>용인시ㅡ김창호 김상섭</v>
      </c>
      <c r="W7" s="143">
        <v>9</v>
      </c>
      <c r="X7" s="1"/>
      <c r="Y7" s="140">
        <v>8</v>
      </c>
      <c r="Z7" s="39" t="s">
        <v>13</v>
      </c>
      <c r="AA7" s="1">
        <v>1</v>
      </c>
    </row>
    <row r="8" spans="1:27" ht="19.899999999999999" customHeight="1" thickBot="1" x14ac:dyDescent="0.3">
      <c r="A8" s="144"/>
      <c r="B8" s="146"/>
      <c r="C8" s="14"/>
      <c r="D8" s="11"/>
      <c r="E8" s="7"/>
      <c r="F8" s="8"/>
      <c r="G8" s="7"/>
      <c r="H8" s="7"/>
      <c r="I8" s="10"/>
      <c r="J8" s="10"/>
      <c r="K8" s="12"/>
      <c r="L8" s="12"/>
      <c r="M8" s="12"/>
      <c r="N8" s="12"/>
      <c r="O8" s="12"/>
      <c r="P8" s="7"/>
      <c r="Q8" s="7"/>
      <c r="R8" s="7"/>
      <c r="S8" s="7"/>
      <c r="T8" s="7"/>
      <c r="U8" s="15"/>
      <c r="V8" s="146"/>
      <c r="W8" s="144"/>
      <c r="X8" s="1"/>
      <c r="Y8" s="140">
        <v>7</v>
      </c>
      <c r="Z8" s="39" t="s">
        <v>8</v>
      </c>
      <c r="AA8" s="1">
        <v>2</v>
      </c>
    </row>
    <row r="9" spans="1:27" ht="19.899999999999999" customHeight="1" thickBot="1" x14ac:dyDescent="0.3">
      <c r="A9" s="151">
        <v>1</v>
      </c>
      <c r="B9" s="151"/>
      <c r="C9" s="16"/>
      <c r="D9" s="17"/>
      <c r="E9" s="143" t="str">
        <f>B7</f>
        <v>의정부시ㅡ신진수 김성환</v>
      </c>
      <c r="F9" s="8"/>
      <c r="G9" s="7"/>
      <c r="H9" s="7"/>
      <c r="I9" s="12"/>
      <c r="J9" s="12"/>
      <c r="K9" s="12"/>
      <c r="L9" s="12"/>
      <c r="M9" s="12"/>
      <c r="N9" s="12"/>
      <c r="O9" s="12"/>
      <c r="P9" s="7"/>
      <c r="Q9" s="7"/>
      <c r="R9" s="7"/>
      <c r="S9" s="143" t="str">
        <f>V7</f>
        <v>용인시ㅡ김창호 김상섭</v>
      </c>
      <c r="T9" s="18"/>
      <c r="U9" s="18"/>
      <c r="V9" s="151"/>
      <c r="W9" s="151">
        <v>5</v>
      </c>
      <c r="X9" s="1"/>
      <c r="Y9" s="140">
        <v>4</v>
      </c>
      <c r="Z9" s="39" t="s">
        <v>12</v>
      </c>
      <c r="AA9" s="1">
        <v>3</v>
      </c>
    </row>
    <row r="10" spans="1:27" ht="19.899999999999999" customHeight="1" thickBot="1" x14ac:dyDescent="0.3">
      <c r="A10" s="152"/>
      <c r="B10" s="152"/>
      <c r="C10" s="16"/>
      <c r="D10" s="16"/>
      <c r="E10" s="144"/>
      <c r="F10" s="19"/>
      <c r="G10" s="11"/>
      <c r="H10" s="7"/>
      <c r="I10" s="7"/>
      <c r="J10" s="7"/>
      <c r="K10" s="7"/>
      <c r="L10" s="7"/>
      <c r="M10" s="7"/>
      <c r="N10" s="7"/>
      <c r="O10" s="7"/>
      <c r="P10" s="7"/>
      <c r="Q10" s="7"/>
      <c r="R10" s="15"/>
      <c r="S10" s="144"/>
      <c r="T10" s="20"/>
      <c r="U10" s="18"/>
      <c r="V10" s="152"/>
      <c r="W10" s="152"/>
      <c r="X10" s="1"/>
      <c r="Y10" s="140">
        <v>3</v>
      </c>
      <c r="Z10" s="39" t="s">
        <v>14</v>
      </c>
      <c r="AA10" s="1">
        <v>4</v>
      </c>
    </row>
    <row r="11" spans="1:27" ht="19.899999999999999" customHeight="1" thickBot="1" x14ac:dyDescent="0.3">
      <c r="A11" s="162" t="s">
        <v>6</v>
      </c>
      <c r="B11" s="163"/>
      <c r="C11" s="21"/>
      <c r="D11" s="18"/>
      <c r="E11" s="11"/>
      <c r="F11" s="22"/>
      <c r="G11" s="11"/>
      <c r="H11" s="7"/>
      <c r="I11" s="7"/>
      <c r="J11" s="7"/>
      <c r="K11" s="7"/>
      <c r="L11" s="7"/>
      <c r="M11" s="7"/>
      <c r="N11" s="7"/>
      <c r="O11" s="7"/>
      <c r="P11" s="7"/>
      <c r="Q11" s="7"/>
      <c r="R11" s="18"/>
      <c r="S11" s="11"/>
      <c r="T11" s="11"/>
      <c r="U11" s="23"/>
      <c r="V11" s="147" t="s">
        <v>6</v>
      </c>
      <c r="W11" s="148"/>
      <c r="X11" s="1"/>
      <c r="Y11" s="140">
        <v>6</v>
      </c>
      <c r="Z11" s="39" t="s">
        <v>11</v>
      </c>
      <c r="AA11" s="1">
        <v>5</v>
      </c>
    </row>
    <row r="12" spans="1:27" ht="19.899999999999999" customHeight="1" thickBot="1" x14ac:dyDescent="0.3">
      <c r="A12" s="164"/>
      <c r="B12" s="165"/>
      <c r="C12" s="24"/>
      <c r="D12" s="7"/>
      <c r="E12" s="25"/>
      <c r="F12" s="22"/>
      <c r="G12" s="11"/>
      <c r="H12" s="7"/>
      <c r="I12" s="7"/>
      <c r="J12" s="7"/>
      <c r="K12" s="7"/>
      <c r="L12" s="7"/>
      <c r="M12" s="7"/>
      <c r="N12" s="7"/>
      <c r="O12" s="7"/>
      <c r="P12" s="7"/>
      <c r="Q12" s="7"/>
      <c r="R12" s="18"/>
      <c r="S12" s="11"/>
      <c r="T12" s="11"/>
      <c r="U12" s="11"/>
      <c r="V12" s="149"/>
      <c r="W12" s="150"/>
      <c r="X12" s="1"/>
      <c r="Y12" s="140">
        <v>9</v>
      </c>
      <c r="Z12" s="39" t="s">
        <v>10</v>
      </c>
      <c r="AA12" s="1">
        <v>6</v>
      </c>
    </row>
    <row r="13" spans="1:27" ht="19.899999999999999" customHeight="1" thickBot="1" x14ac:dyDescent="0.3">
      <c r="B13" s="8"/>
      <c r="C13" s="7"/>
      <c r="D13" s="7"/>
      <c r="E13" s="155" t="s">
        <v>137</v>
      </c>
      <c r="F13" s="22"/>
      <c r="G13" s="17"/>
      <c r="H13" s="143"/>
      <c r="I13" s="7"/>
      <c r="J13" s="7"/>
      <c r="K13" s="7"/>
      <c r="L13" s="7"/>
      <c r="M13" s="7"/>
      <c r="N13" s="7"/>
      <c r="O13" s="7"/>
      <c r="P13" s="143"/>
      <c r="Q13" s="18"/>
      <c r="R13" s="18"/>
      <c r="S13" s="156" t="s">
        <v>140</v>
      </c>
      <c r="T13" s="7"/>
      <c r="U13" s="11"/>
      <c r="V13" s="8"/>
      <c r="X13" s="1"/>
      <c r="Y13" s="140">
        <v>1</v>
      </c>
      <c r="Z13" s="39" t="s">
        <v>7</v>
      </c>
      <c r="AA13" s="1">
        <v>7</v>
      </c>
    </row>
    <row r="14" spans="1:27" ht="19.899999999999999" customHeight="1" thickBot="1" x14ac:dyDescent="0.3">
      <c r="B14" s="8"/>
      <c r="C14" s="7"/>
      <c r="D14" s="7"/>
      <c r="E14" s="155"/>
      <c r="F14" s="22"/>
      <c r="G14" s="26"/>
      <c r="H14" s="144"/>
      <c r="I14" s="14"/>
      <c r="J14" s="11"/>
      <c r="K14" s="7"/>
      <c r="L14" s="7"/>
      <c r="M14" s="7"/>
      <c r="N14" s="7"/>
      <c r="O14" s="15"/>
      <c r="P14" s="144"/>
      <c r="Q14" s="20"/>
      <c r="R14" s="18"/>
      <c r="S14" s="156"/>
      <c r="T14" s="7"/>
      <c r="U14" s="7"/>
      <c r="V14" s="8"/>
      <c r="X14" s="1"/>
      <c r="Y14" s="140">
        <v>2</v>
      </c>
      <c r="Z14" s="39" t="s">
        <v>15</v>
      </c>
      <c r="AA14" s="1">
        <v>8</v>
      </c>
    </row>
    <row r="15" spans="1:27" ht="19.899999999999999" customHeight="1" thickBot="1" x14ac:dyDescent="0.3">
      <c r="A15" s="143">
        <v>2</v>
      </c>
      <c r="B15" s="145" t="str">
        <f>VLOOKUP(A15,$Y$7:$Z$22,2,FALSE)</f>
        <v>이천시ㅡ전현우 황태현</v>
      </c>
      <c r="C15" s="7"/>
      <c r="D15" s="7"/>
      <c r="E15" s="138">
        <v>9</v>
      </c>
      <c r="F15" s="22"/>
      <c r="G15" s="11"/>
      <c r="H15" s="11"/>
      <c r="I15" s="16"/>
      <c r="J15" s="11"/>
      <c r="K15" s="7"/>
      <c r="L15" s="7"/>
      <c r="M15" s="7"/>
      <c r="N15" s="7"/>
      <c r="O15" s="18"/>
      <c r="P15" s="11"/>
      <c r="Q15" s="11"/>
      <c r="R15" s="18"/>
      <c r="S15" s="139">
        <v>11</v>
      </c>
      <c r="T15" s="11"/>
      <c r="U15" s="7"/>
      <c r="V15" s="147" t="s">
        <v>6</v>
      </c>
      <c r="W15" s="148"/>
      <c r="X15" s="1"/>
      <c r="Y15" s="141">
        <v>5</v>
      </c>
      <c r="Z15" s="39" t="s">
        <v>9</v>
      </c>
      <c r="AA15" s="1">
        <v>9</v>
      </c>
    </row>
    <row r="16" spans="1:27" ht="19.899999999999999" customHeight="1" thickBot="1" x14ac:dyDescent="0.35">
      <c r="A16" s="144"/>
      <c r="B16" s="146"/>
      <c r="C16" s="27"/>
      <c r="D16" s="18"/>
      <c r="E16" s="11"/>
      <c r="F16" s="22"/>
      <c r="G16" s="11"/>
      <c r="H16" s="11"/>
      <c r="I16" s="16"/>
      <c r="J16" s="11"/>
      <c r="K16" s="7"/>
      <c r="L16" s="7"/>
      <c r="M16" s="7"/>
      <c r="N16" s="7"/>
      <c r="O16" s="18"/>
      <c r="P16" s="11"/>
      <c r="Q16" s="11"/>
      <c r="R16" s="18"/>
      <c r="S16" s="11"/>
      <c r="T16" s="11"/>
      <c r="U16" s="15"/>
      <c r="V16" s="149"/>
      <c r="W16" s="150"/>
      <c r="X16" s="1"/>
      <c r="Y16" s="142"/>
      <c r="Z16" s="28"/>
      <c r="AA16" s="1"/>
    </row>
    <row r="17" spans="1:27" ht="19.899999999999999" customHeight="1" thickBot="1" x14ac:dyDescent="0.35">
      <c r="A17" s="158">
        <v>2</v>
      </c>
      <c r="B17" s="160" t="s">
        <v>116</v>
      </c>
      <c r="C17" s="16"/>
      <c r="D17" s="16"/>
      <c r="E17" s="143"/>
      <c r="F17" s="29"/>
      <c r="G17" s="11"/>
      <c r="H17" s="11"/>
      <c r="I17" s="16"/>
      <c r="J17" s="11"/>
      <c r="K17" s="7"/>
      <c r="L17" s="7"/>
      <c r="M17" s="7"/>
      <c r="N17" s="7"/>
      <c r="O17" s="18"/>
      <c r="P17" s="11"/>
      <c r="Q17" s="11"/>
      <c r="R17" s="23"/>
      <c r="S17" s="143" t="str">
        <f>V19</f>
        <v>수원시ㅡ김용래 안호용</v>
      </c>
      <c r="T17" s="17"/>
      <c r="U17" s="18"/>
      <c r="V17" s="151"/>
      <c r="W17" s="151">
        <v>6</v>
      </c>
      <c r="X17" s="1"/>
      <c r="Y17" s="11"/>
      <c r="AA17" s="1"/>
    </row>
    <row r="18" spans="1:27" ht="19.899999999999999" customHeight="1" thickBot="1" x14ac:dyDescent="0.35">
      <c r="A18" s="159"/>
      <c r="B18" s="161"/>
      <c r="C18" s="16"/>
      <c r="D18" s="20"/>
      <c r="E18" s="144"/>
      <c r="F18" s="8"/>
      <c r="G18" s="7"/>
      <c r="H18" s="11"/>
      <c r="I18" s="16"/>
      <c r="J18" s="11"/>
      <c r="K18" s="7"/>
      <c r="L18" s="143"/>
      <c r="M18" s="7"/>
      <c r="N18" s="7"/>
      <c r="O18" s="18"/>
      <c r="P18" s="11"/>
      <c r="Q18" s="11"/>
      <c r="R18" s="7"/>
      <c r="S18" s="144"/>
      <c r="T18" s="18"/>
      <c r="U18" s="18"/>
      <c r="V18" s="152"/>
      <c r="W18" s="152"/>
      <c r="X18" s="1"/>
      <c r="Y18" s="11"/>
      <c r="AA18" s="1"/>
    </row>
    <row r="19" spans="1:27" ht="19.899999999999999" customHeight="1" thickBot="1" x14ac:dyDescent="0.35">
      <c r="A19" s="143">
        <v>3</v>
      </c>
      <c r="B19" s="145" t="str">
        <f>VLOOKUP(A19,$Y$7:$Z$22,2,FALSE)</f>
        <v>김포시ㅡ박효종 조한태</v>
      </c>
      <c r="C19" s="31"/>
      <c r="D19" s="11"/>
      <c r="E19" s="7"/>
      <c r="F19" s="8"/>
      <c r="G19" s="7"/>
      <c r="H19" s="11"/>
      <c r="I19" s="16"/>
      <c r="J19" s="11"/>
      <c r="K19" s="7"/>
      <c r="L19" s="144"/>
      <c r="M19" s="7"/>
      <c r="N19" s="7"/>
      <c r="O19" s="18"/>
      <c r="P19" s="11"/>
      <c r="Q19" s="11"/>
      <c r="R19" s="7"/>
      <c r="S19" s="7"/>
      <c r="T19" s="7"/>
      <c r="U19" s="23"/>
      <c r="V19" s="145" t="str">
        <f>VLOOKUP(W19,$Y$7:$Z$22,2,FALSE)</f>
        <v>수원시ㅡ김용래 안호용</v>
      </c>
      <c r="W19" s="143">
        <v>8</v>
      </c>
      <c r="X19" s="1"/>
      <c r="Y19" s="32"/>
      <c r="AA19" s="1"/>
    </row>
    <row r="20" spans="1:27" ht="19.899999999999999" customHeight="1" thickBot="1" x14ac:dyDescent="0.35">
      <c r="A20" s="144"/>
      <c r="B20" s="146"/>
      <c r="C20" s="7"/>
      <c r="D20" s="7"/>
      <c r="E20" s="7"/>
      <c r="F20" s="8"/>
      <c r="G20" s="7"/>
      <c r="H20" s="7"/>
      <c r="I20" s="16"/>
      <c r="J20" s="11"/>
      <c r="K20" s="11"/>
      <c r="L20" s="34"/>
      <c r="M20" s="11"/>
      <c r="N20" s="11"/>
      <c r="O20" s="18"/>
      <c r="P20" s="7"/>
      <c r="Q20" s="7"/>
      <c r="R20" s="7"/>
      <c r="S20" s="7"/>
      <c r="T20" s="7"/>
      <c r="U20" s="7"/>
      <c r="V20" s="146"/>
      <c r="W20" s="144"/>
      <c r="X20" s="1"/>
      <c r="Y20" s="32"/>
      <c r="AA20" s="1"/>
    </row>
    <row r="21" spans="1:27" ht="19.899999999999999" customHeight="1" thickBot="1" x14ac:dyDescent="0.35">
      <c r="B21" s="8"/>
      <c r="C21" s="7"/>
      <c r="D21" s="7"/>
      <c r="E21" s="7"/>
      <c r="F21" s="8"/>
      <c r="G21" s="7"/>
      <c r="H21" s="156" t="s">
        <v>157</v>
      </c>
      <c r="I21" s="16"/>
      <c r="J21" s="17"/>
      <c r="K21" s="143"/>
      <c r="L21" s="35"/>
      <c r="M21" s="143"/>
      <c r="N21" s="18"/>
      <c r="O21" s="18"/>
      <c r="P21" s="156" t="s">
        <v>158</v>
      </c>
      <c r="Q21" s="7"/>
      <c r="R21" s="7"/>
      <c r="S21" s="7"/>
      <c r="T21" s="7"/>
      <c r="U21" s="7"/>
      <c r="V21" s="8"/>
      <c r="X21" s="1"/>
      <c r="Y21" s="32"/>
      <c r="AA21" s="1"/>
    </row>
    <row r="22" spans="1:27" ht="19.899999999999999" customHeight="1" thickBot="1" x14ac:dyDescent="0.35">
      <c r="B22" s="8"/>
      <c r="C22" s="7"/>
      <c r="D22" s="7"/>
      <c r="E22" s="7"/>
      <c r="F22" s="8"/>
      <c r="G22" s="7"/>
      <c r="H22" s="156"/>
      <c r="I22" s="16"/>
      <c r="J22" s="16"/>
      <c r="K22" s="144"/>
      <c r="L22" s="157" t="s">
        <v>187</v>
      </c>
      <c r="M22" s="144"/>
      <c r="N22" s="20"/>
      <c r="O22" s="18"/>
      <c r="P22" s="156"/>
      <c r="Q22" s="7"/>
      <c r="R22" s="7"/>
      <c r="S22" s="7"/>
      <c r="T22" s="7"/>
      <c r="U22" s="7"/>
      <c r="V22" s="8"/>
      <c r="X22" s="1"/>
      <c r="Y22" s="32"/>
      <c r="AA22" s="1"/>
    </row>
    <row r="23" spans="1:27" ht="19.899999999999999" customHeight="1" thickBot="1" x14ac:dyDescent="0.35">
      <c r="A23" s="143">
        <v>4</v>
      </c>
      <c r="B23" s="145" t="str">
        <f>VLOOKUP(A23,$Y$7:$Z$22,2,FALSE)</f>
        <v>고양시ㅡ유달현 이종철</v>
      </c>
      <c r="C23" s="7"/>
      <c r="D23" s="7"/>
      <c r="E23" s="7"/>
      <c r="F23" s="8"/>
      <c r="G23" s="7"/>
      <c r="H23" s="139">
        <v>13</v>
      </c>
      <c r="I23" s="16"/>
      <c r="J23" s="11"/>
      <c r="K23" s="11"/>
      <c r="L23" s="156"/>
      <c r="M23" s="11"/>
      <c r="N23" s="11"/>
      <c r="O23" s="18"/>
      <c r="P23" s="139">
        <v>14</v>
      </c>
      <c r="Q23" s="11"/>
      <c r="R23" s="7"/>
      <c r="S23" s="7"/>
      <c r="T23" s="7"/>
      <c r="U23" s="7"/>
      <c r="V23" s="145" t="str">
        <f>VLOOKUP(W23,$Y$7:$Z$22,2,FALSE)</f>
        <v>수원시ㅡ윤용태 이길영</v>
      </c>
      <c r="W23" s="143">
        <v>7</v>
      </c>
      <c r="X23" s="1"/>
      <c r="Y23" s="7"/>
      <c r="AA23" s="1"/>
    </row>
    <row r="24" spans="1:27" ht="19.899999999999999" customHeight="1" thickBot="1" x14ac:dyDescent="0.35">
      <c r="A24" s="144"/>
      <c r="B24" s="146"/>
      <c r="C24" s="14"/>
      <c r="D24" s="11"/>
      <c r="E24" s="7"/>
      <c r="F24" s="8"/>
      <c r="G24" s="7"/>
      <c r="H24" s="11"/>
      <c r="I24" s="16"/>
      <c r="J24" s="11"/>
      <c r="K24" s="7"/>
      <c r="L24" s="138">
        <v>15</v>
      </c>
      <c r="M24" s="7"/>
      <c r="N24" s="7"/>
      <c r="O24" s="18"/>
      <c r="P24" s="11"/>
      <c r="Q24" s="11"/>
      <c r="R24" s="7"/>
      <c r="S24" s="7"/>
      <c r="T24" s="7"/>
      <c r="U24" s="15"/>
      <c r="V24" s="146"/>
      <c r="W24" s="144"/>
      <c r="X24" s="1"/>
      <c r="Y24" s="7"/>
      <c r="AA24" s="1"/>
    </row>
    <row r="25" spans="1:27" ht="19.899999999999999" customHeight="1" thickBot="1" x14ac:dyDescent="0.35">
      <c r="A25" s="151">
        <v>3</v>
      </c>
      <c r="B25" s="151"/>
      <c r="C25" s="16"/>
      <c r="D25" s="17"/>
      <c r="E25" s="143" t="str">
        <f>B23</f>
        <v>고양시ㅡ유달현 이종철</v>
      </c>
      <c r="F25" s="8"/>
      <c r="G25" s="7"/>
      <c r="H25" s="11"/>
      <c r="I25" s="16"/>
      <c r="J25" s="11"/>
      <c r="K25" s="7"/>
      <c r="L25" s="7"/>
      <c r="M25" s="7"/>
      <c r="N25" s="7"/>
      <c r="O25" s="18"/>
      <c r="P25" s="11"/>
      <c r="Q25" s="11"/>
      <c r="R25" s="7"/>
      <c r="S25" s="143" t="str">
        <f>V23</f>
        <v>수원시ㅡ윤용태 이길영</v>
      </c>
      <c r="T25" s="26"/>
      <c r="U25" s="18"/>
      <c r="V25" s="151"/>
      <c r="W25" s="151">
        <v>7</v>
      </c>
      <c r="X25" s="1"/>
      <c r="Y25" s="7"/>
      <c r="AA25" s="1"/>
    </row>
    <row r="26" spans="1:27" ht="19.899999999999999" customHeight="1" thickBot="1" x14ac:dyDescent="0.35">
      <c r="A26" s="152"/>
      <c r="B26" s="152"/>
      <c r="C26" s="16"/>
      <c r="D26" s="16"/>
      <c r="E26" s="144"/>
      <c r="F26" s="19"/>
      <c r="G26" s="11"/>
      <c r="H26" s="11"/>
      <c r="I26" s="16"/>
      <c r="J26" s="11"/>
      <c r="K26" s="7"/>
      <c r="L26" s="7"/>
      <c r="M26" s="7"/>
      <c r="N26" s="7"/>
      <c r="O26" s="18"/>
      <c r="P26" s="11"/>
      <c r="Q26" s="11"/>
      <c r="R26" s="15"/>
      <c r="S26" s="144"/>
      <c r="T26" s="20"/>
      <c r="U26" s="18"/>
      <c r="V26" s="152"/>
      <c r="W26" s="152"/>
      <c r="X26" s="1"/>
      <c r="Y26" s="7"/>
      <c r="Z26" s="1"/>
      <c r="AA26" s="1"/>
    </row>
    <row r="27" spans="1:27" ht="19.899999999999999" customHeight="1" thickBot="1" x14ac:dyDescent="0.35">
      <c r="A27" s="147" t="s">
        <v>6</v>
      </c>
      <c r="B27" s="148"/>
      <c r="C27" s="36"/>
      <c r="D27" s="18"/>
      <c r="E27" s="11"/>
      <c r="F27" s="22"/>
      <c r="G27" s="11"/>
      <c r="H27" s="11"/>
      <c r="I27" s="16"/>
      <c r="J27" s="11"/>
      <c r="K27" s="7"/>
      <c r="L27" s="7"/>
      <c r="M27" s="7"/>
      <c r="N27" s="7"/>
      <c r="O27" s="18"/>
      <c r="P27" s="11"/>
      <c r="Q27" s="11"/>
      <c r="R27" s="18"/>
      <c r="S27" s="11"/>
      <c r="T27" s="11"/>
      <c r="U27" s="23"/>
      <c r="V27" s="147" t="s">
        <v>6</v>
      </c>
      <c r="W27" s="148"/>
      <c r="X27" s="1"/>
      <c r="Y27" s="7"/>
      <c r="Z27" s="1"/>
      <c r="AA27" s="1"/>
    </row>
    <row r="28" spans="1:27" ht="19.899999999999999" customHeight="1" thickBot="1" x14ac:dyDescent="0.35">
      <c r="A28" s="149"/>
      <c r="B28" s="150"/>
      <c r="C28" s="7"/>
      <c r="D28" s="7"/>
      <c r="E28" s="7"/>
      <c r="F28" s="22"/>
      <c r="G28" s="11"/>
      <c r="H28" s="11"/>
      <c r="I28" s="16"/>
      <c r="J28" s="11"/>
      <c r="K28" s="7"/>
      <c r="L28" s="7"/>
      <c r="M28" s="7"/>
      <c r="N28" s="7"/>
      <c r="O28" s="18"/>
      <c r="P28" s="11"/>
      <c r="Q28" s="11"/>
      <c r="R28" s="18"/>
      <c r="S28" s="11"/>
      <c r="T28" s="11"/>
      <c r="U28" s="7"/>
      <c r="V28" s="149"/>
      <c r="W28" s="150"/>
      <c r="X28" s="1"/>
      <c r="Y28" s="7"/>
      <c r="Z28" s="1"/>
      <c r="AA28" s="1"/>
    </row>
    <row r="29" spans="1:27" ht="19.899999999999999" customHeight="1" thickBot="1" x14ac:dyDescent="0.35">
      <c r="A29" s="37"/>
      <c r="B29" s="153"/>
      <c r="C29" s="7"/>
      <c r="D29" s="7"/>
      <c r="E29" s="155" t="s">
        <v>138</v>
      </c>
      <c r="F29" s="22"/>
      <c r="G29" s="16"/>
      <c r="H29" s="143"/>
      <c r="I29" s="31"/>
      <c r="J29" s="11"/>
      <c r="K29" s="7"/>
      <c r="L29" s="7"/>
      <c r="M29" s="7"/>
      <c r="N29" s="7"/>
      <c r="O29" s="23"/>
      <c r="P29" s="143"/>
      <c r="Q29" s="18"/>
      <c r="R29" s="18"/>
      <c r="S29" s="156" t="s">
        <v>139</v>
      </c>
      <c r="T29" s="7"/>
      <c r="U29" s="7"/>
      <c r="V29" s="8"/>
      <c r="W29" s="37"/>
      <c r="X29" s="1"/>
      <c r="Y29" s="7"/>
      <c r="Z29" s="1"/>
      <c r="AA29" s="1"/>
    </row>
    <row r="30" spans="1:27" ht="19.899999999999999" customHeight="1" thickBot="1" x14ac:dyDescent="0.35">
      <c r="A30" s="37"/>
      <c r="B30" s="154"/>
      <c r="C30" s="7"/>
      <c r="D30" s="7"/>
      <c r="E30" s="155"/>
      <c r="F30" s="22"/>
      <c r="G30" s="20"/>
      <c r="H30" s="144"/>
      <c r="I30" s="7"/>
      <c r="J30" s="7"/>
      <c r="K30" s="7"/>
      <c r="L30" s="7"/>
      <c r="M30" s="7"/>
      <c r="N30" s="7"/>
      <c r="O30" s="7"/>
      <c r="P30" s="144"/>
      <c r="Q30" s="20"/>
      <c r="R30" s="18"/>
      <c r="S30" s="156"/>
      <c r="T30" s="7"/>
      <c r="U30" s="7"/>
      <c r="V30" s="8"/>
      <c r="W30" s="37"/>
      <c r="X30" s="1"/>
      <c r="Y30" s="7"/>
      <c r="Z30" s="1"/>
      <c r="AA30" s="1"/>
    </row>
    <row r="31" spans="1:27" ht="19.899999999999999" customHeight="1" thickBot="1" x14ac:dyDescent="0.35">
      <c r="A31" s="147" t="s">
        <v>6</v>
      </c>
      <c r="B31" s="148"/>
      <c r="C31" s="7"/>
      <c r="D31" s="7"/>
      <c r="E31" s="139">
        <v>10</v>
      </c>
      <c r="F31" s="22"/>
      <c r="G31" s="11"/>
      <c r="H31" s="7"/>
      <c r="I31" s="7"/>
      <c r="J31" s="7"/>
      <c r="K31" s="7"/>
      <c r="L31" s="7"/>
      <c r="M31" s="7"/>
      <c r="N31" s="7"/>
      <c r="O31" s="7"/>
      <c r="P31" s="7"/>
      <c r="Q31" s="7"/>
      <c r="R31" s="18"/>
      <c r="S31" s="139">
        <v>12</v>
      </c>
      <c r="T31" s="11"/>
      <c r="U31" s="7"/>
      <c r="V31" s="147" t="s">
        <v>6</v>
      </c>
      <c r="W31" s="148"/>
      <c r="X31" s="1"/>
      <c r="Y31" s="7"/>
      <c r="Z31" s="1"/>
      <c r="AA31" s="1"/>
    </row>
    <row r="32" spans="1:27" ht="19.899999999999999" customHeight="1" thickBot="1" x14ac:dyDescent="0.35">
      <c r="A32" s="149"/>
      <c r="B32" s="150"/>
      <c r="C32" s="27"/>
      <c r="D32" s="18"/>
      <c r="E32" s="11"/>
      <c r="F32" s="22"/>
      <c r="G32" s="11"/>
      <c r="H32" s="7"/>
      <c r="I32" s="7"/>
      <c r="J32" s="7"/>
      <c r="K32" s="7"/>
      <c r="L32" s="7"/>
      <c r="M32" s="7"/>
      <c r="N32" s="7"/>
      <c r="O32" s="7"/>
      <c r="P32" s="7"/>
      <c r="Q32" s="7"/>
      <c r="R32" s="18"/>
      <c r="S32" s="11"/>
      <c r="T32" s="11"/>
      <c r="U32" s="15"/>
      <c r="V32" s="149"/>
      <c r="W32" s="150"/>
      <c r="X32" s="1"/>
      <c r="Y32" s="7"/>
      <c r="Z32" s="1"/>
      <c r="AA32" s="1"/>
    </row>
    <row r="33" spans="1:27" ht="19.899999999999999" customHeight="1" thickBot="1" x14ac:dyDescent="0.35">
      <c r="A33" s="151">
        <v>4</v>
      </c>
      <c r="B33" s="151"/>
      <c r="C33" s="16"/>
      <c r="D33" s="16"/>
      <c r="E33" s="143" t="str">
        <f>B35</f>
        <v>화성시ㅡ안정현 박인선</v>
      </c>
      <c r="F33" s="29"/>
      <c r="G33" s="11"/>
      <c r="H33" s="7"/>
      <c r="I33" s="7"/>
      <c r="J33" s="7"/>
      <c r="K33" s="7"/>
      <c r="L33" s="7"/>
      <c r="M33" s="7"/>
      <c r="N33" s="7"/>
      <c r="O33" s="7"/>
      <c r="P33" s="7"/>
      <c r="Q33" s="7"/>
      <c r="R33" s="23"/>
      <c r="S33" s="143" t="str">
        <f>V35</f>
        <v>부천시ㅡ허철홍 유용민</v>
      </c>
      <c r="T33" s="18"/>
      <c r="U33" s="18"/>
      <c r="V33" s="151"/>
      <c r="W33" s="151">
        <v>8</v>
      </c>
      <c r="X33" s="1"/>
      <c r="Y33" s="7"/>
      <c r="Z33" s="1"/>
      <c r="AA33" s="1"/>
    </row>
    <row r="34" spans="1:27" ht="19.899999999999999" customHeight="1" thickBot="1" x14ac:dyDescent="0.35">
      <c r="A34" s="152"/>
      <c r="B34" s="152"/>
      <c r="C34" s="16"/>
      <c r="D34" s="20"/>
      <c r="E34" s="144"/>
      <c r="F34" s="8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144"/>
      <c r="T34" s="20"/>
      <c r="U34" s="18"/>
      <c r="V34" s="152"/>
      <c r="W34" s="152"/>
      <c r="X34" s="1"/>
      <c r="Y34" s="7"/>
      <c r="Z34" s="1"/>
      <c r="AA34" s="1"/>
    </row>
    <row r="35" spans="1:27" ht="19.899999999999999" customHeight="1" thickBot="1" x14ac:dyDescent="0.35">
      <c r="A35" s="143">
        <v>5</v>
      </c>
      <c r="B35" s="145" t="str">
        <f>VLOOKUP(A35,$Y$7:$Z$22,2,FALSE)</f>
        <v>화성시ㅡ안정현 박인선</v>
      </c>
      <c r="C35" s="31"/>
      <c r="D35" s="11"/>
      <c r="E35" s="7"/>
      <c r="F35" s="8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23"/>
      <c r="V35" s="145" t="str">
        <f>VLOOKUP(W35,$Y$7:$Z$22,2,FALSE)</f>
        <v>부천시ㅡ허철홍 유용민</v>
      </c>
      <c r="W35" s="143">
        <v>6</v>
      </c>
      <c r="X35" s="1"/>
      <c r="Y35" s="7"/>
      <c r="Z35" s="1"/>
      <c r="AA35" s="1"/>
    </row>
    <row r="36" spans="1:27" ht="19.899999999999999" customHeight="1" thickBot="1" x14ac:dyDescent="0.35">
      <c r="A36" s="144"/>
      <c r="B36" s="146"/>
      <c r="C36" s="7"/>
      <c r="D36" s="7"/>
      <c r="E36" s="7"/>
      <c r="F36" s="8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146"/>
      <c r="W36" s="144"/>
      <c r="X36" s="1"/>
      <c r="Y36" s="7"/>
      <c r="Z36" s="1"/>
      <c r="AA36" s="1"/>
    </row>
    <row r="37" spans="1:27" x14ac:dyDescent="0.3">
      <c r="A37" s="37"/>
      <c r="B37" s="7"/>
      <c r="C37" s="7"/>
      <c r="D37" s="7"/>
      <c r="E37" s="7"/>
      <c r="F37" s="8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37"/>
      <c r="X37" s="1"/>
      <c r="Y37" s="7"/>
      <c r="Z37" s="1"/>
      <c r="AA37" s="1"/>
    </row>
    <row r="38" spans="1:27" x14ac:dyDescent="0.3">
      <c r="A38" s="37"/>
      <c r="P38" s="38"/>
      <c r="W38" s="37"/>
    </row>
  </sheetData>
  <sortState ref="Z17:Z25">
    <sortCondition ref="Z7"/>
  </sortState>
  <mergeCells count="66">
    <mergeCell ref="W9:W10"/>
    <mergeCell ref="B1:V1"/>
    <mergeCell ref="K3:M4"/>
    <mergeCell ref="A7:A8"/>
    <mergeCell ref="B7:B8"/>
    <mergeCell ref="V7:V8"/>
    <mergeCell ref="W7:W8"/>
    <mergeCell ref="A9:A10"/>
    <mergeCell ref="B9:B10"/>
    <mergeCell ref="E9:E10"/>
    <mergeCell ref="S9:S10"/>
    <mergeCell ref="V9:V10"/>
    <mergeCell ref="A11:B12"/>
    <mergeCell ref="V11:W12"/>
    <mergeCell ref="E13:E14"/>
    <mergeCell ref="H13:H14"/>
    <mergeCell ref="P13:P14"/>
    <mergeCell ref="S13:S14"/>
    <mergeCell ref="A15:A16"/>
    <mergeCell ref="B15:B16"/>
    <mergeCell ref="V15:W16"/>
    <mergeCell ref="A17:A18"/>
    <mergeCell ref="B17:B18"/>
    <mergeCell ref="E17:E18"/>
    <mergeCell ref="S17:S18"/>
    <mergeCell ref="V17:V18"/>
    <mergeCell ref="W17:W18"/>
    <mergeCell ref="L18:L19"/>
    <mergeCell ref="A19:A20"/>
    <mergeCell ref="B19:B20"/>
    <mergeCell ref="V19:V20"/>
    <mergeCell ref="W19:W20"/>
    <mergeCell ref="H21:H22"/>
    <mergeCell ref="K21:K22"/>
    <mergeCell ref="M21:M22"/>
    <mergeCell ref="P21:P22"/>
    <mergeCell ref="L22:L23"/>
    <mergeCell ref="A23:A24"/>
    <mergeCell ref="B23:B24"/>
    <mergeCell ref="V23:V24"/>
    <mergeCell ref="W23:W24"/>
    <mergeCell ref="A25:A26"/>
    <mergeCell ref="B25:B26"/>
    <mergeCell ref="E25:E26"/>
    <mergeCell ref="S25:S26"/>
    <mergeCell ref="V25:V26"/>
    <mergeCell ref="W25:W26"/>
    <mergeCell ref="A27:B28"/>
    <mergeCell ref="V27:W28"/>
    <mergeCell ref="B29:B30"/>
    <mergeCell ref="E29:E30"/>
    <mergeCell ref="H29:H30"/>
    <mergeCell ref="P29:P30"/>
    <mergeCell ref="S29:S30"/>
    <mergeCell ref="A35:A36"/>
    <mergeCell ref="B35:B36"/>
    <mergeCell ref="V35:V36"/>
    <mergeCell ref="W35:W36"/>
    <mergeCell ref="A31:B32"/>
    <mergeCell ref="V31:W32"/>
    <mergeCell ref="A33:A34"/>
    <mergeCell ref="B33:B34"/>
    <mergeCell ref="E33:E34"/>
    <mergeCell ref="S33:S34"/>
    <mergeCell ref="V33:V34"/>
    <mergeCell ref="W33:W34"/>
  </mergeCells>
  <phoneticPr fontId="4" type="noConversion"/>
  <hyperlinks>
    <hyperlink ref="A17:A18" location="'남1~2오더'!A1" display="'남1~2오더'!A1"/>
    <hyperlink ref="E15" location="'남1~2오더'!A1" display="'남1~2오더'!A1"/>
    <hyperlink ref="E31" location="'남1~2오더'!A1" display="'남1~2오더'!A1"/>
    <hyperlink ref="H23" location="'남1~2오더'!A1" display="'남1~2오더'!A1"/>
    <hyperlink ref="L24" location="'남1~2오더'!A1" display="'남1~2오더'!A1"/>
    <hyperlink ref="P23" location="'남1~2오더'!A1" display="'남1~2오더'!A1"/>
    <hyperlink ref="S31" location="'남1~2오더'!A1" display="'남1~2오더'!A1"/>
    <hyperlink ref="S15" location="'남1~2오더'!A1" display="'남1~2오더'!A1"/>
  </hyperlinks>
  <pageMargins left="0.69999998807907104" right="0.69999998807907104" top="0.75" bottom="0.75" header="0.30000001192092896" footer="0.30000001192092896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A38"/>
  <sheetViews>
    <sheetView zoomScale="75" zoomScaleNormal="75" workbookViewId="0"/>
  </sheetViews>
  <sheetFormatPr defaultColWidth="8.75" defaultRowHeight="17.25" x14ac:dyDescent="0.3"/>
  <cols>
    <col min="1" max="1" width="5.875" style="1" customWidth="1"/>
    <col min="2" max="2" width="26.375" style="3" customWidth="1"/>
    <col min="3" max="4" width="1.25" style="3" customWidth="1"/>
    <col min="5" max="5" width="17.25" style="3" customWidth="1"/>
    <col min="6" max="6" width="1.25" style="4" customWidth="1"/>
    <col min="7" max="7" width="1.25" style="3" customWidth="1"/>
    <col min="8" max="8" width="17.375" style="3" customWidth="1"/>
    <col min="9" max="10" width="1.25" style="3" customWidth="1"/>
    <col min="11" max="11" width="15.75" style="3" customWidth="1"/>
    <col min="12" max="12" width="17.75" style="3" customWidth="1"/>
    <col min="13" max="13" width="15.75" style="3" customWidth="1"/>
    <col min="14" max="15" width="1.25" style="3" customWidth="1"/>
    <col min="16" max="16" width="18.5" style="3" customWidth="1"/>
    <col min="17" max="18" width="1.25" style="3" customWidth="1"/>
    <col min="19" max="19" width="17.625" style="3" customWidth="1"/>
    <col min="20" max="21" width="1.25" style="3" customWidth="1"/>
    <col min="22" max="22" width="21.75" style="3" customWidth="1"/>
    <col min="23" max="23" width="6.25" style="1" customWidth="1"/>
    <col min="24" max="24" width="8.75" style="2"/>
    <col min="25" max="25" width="10.375" style="3" customWidth="1"/>
    <col min="26" max="26" width="30.125" style="2" customWidth="1"/>
    <col min="27" max="16384" width="8.75" style="2"/>
  </cols>
  <sheetData>
    <row r="1" spans="1:27" ht="31.9" customHeight="1" x14ac:dyDescent="0.3">
      <c r="B1" s="166" t="s">
        <v>110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</row>
    <row r="2" spans="1:27" ht="18" thickBot="1" x14ac:dyDescent="0.35"/>
    <row r="3" spans="1:27" ht="15" customHeight="1" x14ac:dyDescent="0.3">
      <c r="I3" s="5"/>
      <c r="J3" s="5"/>
      <c r="K3" s="167" t="s">
        <v>109</v>
      </c>
      <c r="L3" s="168"/>
      <c r="M3" s="169"/>
      <c r="N3" s="5"/>
      <c r="O3" s="5"/>
      <c r="P3" s="6"/>
    </row>
    <row r="4" spans="1:27" ht="15" customHeight="1" thickBot="1" x14ac:dyDescent="0.35">
      <c r="I4" s="5"/>
      <c r="J4" s="5"/>
      <c r="K4" s="170"/>
      <c r="L4" s="171"/>
      <c r="M4" s="172"/>
      <c r="N4" s="5"/>
      <c r="O4" s="5"/>
      <c r="P4" s="6"/>
    </row>
    <row r="5" spans="1:27" s="1" customFormat="1" ht="15" customHeight="1" x14ac:dyDescent="0.3">
      <c r="B5" s="7" t="s">
        <v>106</v>
      </c>
      <c r="C5" s="7"/>
      <c r="D5" s="7"/>
      <c r="E5" s="7" t="s">
        <v>107</v>
      </c>
      <c r="F5" s="8"/>
      <c r="G5" s="7"/>
      <c r="H5" s="7" t="s">
        <v>108</v>
      </c>
      <c r="I5" s="9"/>
      <c r="J5" s="9"/>
      <c r="K5" s="10"/>
      <c r="L5" s="10"/>
      <c r="M5" s="10"/>
      <c r="N5" s="9"/>
      <c r="O5" s="9"/>
      <c r="P5" s="11" t="s">
        <v>108</v>
      </c>
      <c r="Q5" s="7"/>
      <c r="R5" s="7"/>
      <c r="S5" s="7" t="s">
        <v>107</v>
      </c>
      <c r="T5" s="7"/>
      <c r="U5" s="7"/>
      <c r="V5" s="7" t="s">
        <v>106</v>
      </c>
      <c r="Y5" s="7"/>
    </row>
    <row r="6" spans="1:27" ht="19.899999999999999" customHeight="1" thickBot="1" x14ac:dyDescent="0.35">
      <c r="B6" s="7"/>
      <c r="C6" s="7"/>
      <c r="D6" s="7"/>
      <c r="E6" s="7"/>
      <c r="F6" s="8"/>
      <c r="G6" s="7"/>
      <c r="H6" s="8"/>
      <c r="I6" s="10"/>
      <c r="J6" s="10"/>
      <c r="K6" s="10"/>
      <c r="L6" s="10"/>
      <c r="M6" s="10"/>
      <c r="N6" s="10"/>
      <c r="O6" s="10"/>
      <c r="P6" s="12"/>
      <c r="Q6" s="8"/>
      <c r="R6" s="7"/>
      <c r="S6" s="7"/>
      <c r="T6" s="7"/>
      <c r="U6" s="7"/>
      <c r="V6" s="7"/>
      <c r="X6" s="1"/>
      <c r="Y6" s="13" t="s">
        <v>4</v>
      </c>
      <c r="Z6" s="13" t="s">
        <v>105</v>
      </c>
      <c r="AA6" s="1"/>
    </row>
    <row r="7" spans="1:27" ht="19.899999999999999" customHeight="1" thickBot="1" x14ac:dyDescent="0.3">
      <c r="A7" s="143">
        <v>1</v>
      </c>
      <c r="B7" s="145" t="str">
        <f>VLOOKUP(A7,$Y$7:$Z$22,2,FALSE)</f>
        <v>성남시ㅡ손지우 배민수</v>
      </c>
      <c r="C7" s="7"/>
      <c r="D7" s="7"/>
      <c r="E7" s="7"/>
      <c r="F7" s="8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145" t="str">
        <f>VLOOKUP(W7,$Y$7:$Z$22,2,FALSE)</f>
        <v>수원시ㅡ함종한 김동현</v>
      </c>
      <c r="W7" s="143">
        <v>10</v>
      </c>
      <c r="X7" s="1"/>
      <c r="Y7" s="140">
        <v>1</v>
      </c>
      <c r="Z7" s="87" t="s">
        <v>96</v>
      </c>
      <c r="AA7" s="1">
        <v>1</v>
      </c>
    </row>
    <row r="8" spans="1:27" ht="19.899999999999999" customHeight="1" thickBot="1" x14ac:dyDescent="0.3">
      <c r="A8" s="144"/>
      <c r="B8" s="146"/>
      <c r="C8" s="14"/>
      <c r="D8" s="11"/>
      <c r="E8" s="7"/>
      <c r="F8" s="8"/>
      <c r="G8" s="7"/>
      <c r="H8" s="7"/>
      <c r="I8" s="10"/>
      <c r="J8" s="10"/>
      <c r="K8" s="12"/>
      <c r="L8" s="12"/>
      <c r="M8" s="12"/>
      <c r="N8" s="12"/>
      <c r="O8" s="12"/>
      <c r="P8" s="7"/>
      <c r="Q8" s="7"/>
      <c r="R8" s="7"/>
      <c r="S8" s="7"/>
      <c r="T8" s="7"/>
      <c r="U8" s="15"/>
      <c r="V8" s="146"/>
      <c r="W8" s="144"/>
      <c r="X8" s="1"/>
      <c r="Y8" s="140">
        <v>8</v>
      </c>
      <c r="Z8" s="87" t="s">
        <v>100</v>
      </c>
      <c r="AA8" s="1">
        <v>2</v>
      </c>
    </row>
    <row r="9" spans="1:27" ht="19.899999999999999" customHeight="1" thickBot="1" x14ac:dyDescent="0.3">
      <c r="A9" s="151">
        <v>1</v>
      </c>
      <c r="B9" s="151"/>
      <c r="C9" s="16"/>
      <c r="D9" s="92"/>
      <c r="E9" s="143" t="str">
        <f>B7</f>
        <v>성남시ㅡ손지우 배민수</v>
      </c>
      <c r="F9" s="8"/>
      <c r="G9" s="7"/>
      <c r="H9" s="7"/>
      <c r="I9" s="12"/>
      <c r="J9" s="12"/>
      <c r="K9" s="12"/>
      <c r="L9" s="12"/>
      <c r="M9" s="12"/>
      <c r="N9" s="12"/>
      <c r="O9" s="12"/>
      <c r="P9" s="7"/>
      <c r="Q9" s="7"/>
      <c r="R9" s="7"/>
      <c r="S9" s="143" t="str">
        <f>V7</f>
        <v>수원시ㅡ함종한 김동현</v>
      </c>
      <c r="T9" s="18"/>
      <c r="U9" s="18"/>
      <c r="V9" s="151"/>
      <c r="W9" s="151">
        <v>5</v>
      </c>
      <c r="X9" s="1"/>
      <c r="Y9" s="140">
        <v>9</v>
      </c>
      <c r="Z9" s="87" t="s">
        <v>97</v>
      </c>
      <c r="AA9" s="1">
        <v>3</v>
      </c>
    </row>
    <row r="10" spans="1:27" ht="19.899999999999999" customHeight="1" thickBot="1" x14ac:dyDescent="0.3">
      <c r="A10" s="152"/>
      <c r="B10" s="152"/>
      <c r="C10" s="16"/>
      <c r="D10" s="16"/>
      <c r="E10" s="144"/>
      <c r="F10" s="19"/>
      <c r="G10" s="11"/>
      <c r="H10" s="7"/>
      <c r="I10" s="7"/>
      <c r="J10" s="7"/>
      <c r="K10" s="7"/>
      <c r="L10" s="7"/>
      <c r="M10" s="7"/>
      <c r="N10" s="7"/>
      <c r="O10" s="7"/>
      <c r="P10" s="7"/>
      <c r="Q10" s="7"/>
      <c r="R10" s="15"/>
      <c r="S10" s="144"/>
      <c r="T10" s="91"/>
      <c r="U10" s="18"/>
      <c r="V10" s="152"/>
      <c r="W10" s="152"/>
      <c r="X10" s="1"/>
      <c r="Y10" s="140">
        <v>10</v>
      </c>
      <c r="Z10" s="87" t="s">
        <v>98</v>
      </c>
      <c r="AA10" s="1">
        <v>4</v>
      </c>
    </row>
    <row r="11" spans="1:27" ht="19.899999999999999" customHeight="1" thickBot="1" x14ac:dyDescent="0.3">
      <c r="A11" s="162" t="s">
        <v>6</v>
      </c>
      <c r="B11" s="163"/>
      <c r="C11" s="21"/>
      <c r="D11" s="18"/>
      <c r="E11" s="11"/>
      <c r="F11" s="22"/>
      <c r="G11" s="11"/>
      <c r="H11" s="7"/>
      <c r="I11" s="7"/>
      <c r="J11" s="7"/>
      <c r="K11" s="7"/>
      <c r="L11" s="7"/>
      <c r="M11" s="7"/>
      <c r="N11" s="7"/>
      <c r="O11" s="7"/>
      <c r="P11" s="7"/>
      <c r="Q11" s="7"/>
      <c r="R11" s="18"/>
      <c r="S11" s="11"/>
      <c r="T11" s="11"/>
      <c r="U11" s="23"/>
      <c r="V11" s="147" t="s">
        <v>6</v>
      </c>
      <c r="W11" s="148"/>
      <c r="X11" s="1"/>
      <c r="Y11" s="140">
        <v>5</v>
      </c>
      <c r="Z11" s="87" t="s">
        <v>104</v>
      </c>
      <c r="AA11" s="1">
        <v>5</v>
      </c>
    </row>
    <row r="12" spans="1:27" ht="19.899999999999999" customHeight="1" thickBot="1" x14ac:dyDescent="0.3">
      <c r="A12" s="164"/>
      <c r="B12" s="165"/>
      <c r="C12" s="24"/>
      <c r="D12" s="7"/>
      <c r="E12" s="25"/>
      <c r="F12" s="22"/>
      <c r="G12" s="11"/>
      <c r="H12" s="7"/>
      <c r="I12" s="7"/>
      <c r="J12" s="7"/>
      <c r="K12" s="7"/>
      <c r="L12" s="7"/>
      <c r="M12" s="7"/>
      <c r="N12" s="7"/>
      <c r="O12" s="7"/>
      <c r="P12" s="7"/>
      <c r="Q12" s="7"/>
      <c r="R12" s="18"/>
      <c r="S12" s="11"/>
      <c r="T12" s="11"/>
      <c r="U12" s="11"/>
      <c r="V12" s="149"/>
      <c r="W12" s="150"/>
      <c r="X12" s="1"/>
      <c r="Y12" s="140">
        <v>2</v>
      </c>
      <c r="Z12" s="87" t="s">
        <v>102</v>
      </c>
      <c r="AA12" s="1">
        <v>6</v>
      </c>
    </row>
    <row r="13" spans="1:27" ht="19.899999999999999" customHeight="1" thickBot="1" x14ac:dyDescent="0.3">
      <c r="B13" s="8"/>
      <c r="C13" s="7"/>
      <c r="D13" s="7"/>
      <c r="E13" s="155" t="s">
        <v>153</v>
      </c>
      <c r="F13" s="22"/>
      <c r="G13" s="92"/>
      <c r="H13" s="143"/>
      <c r="I13" s="7"/>
      <c r="J13" s="7"/>
      <c r="K13" s="7"/>
      <c r="L13" s="7"/>
      <c r="M13" s="7"/>
      <c r="N13" s="7"/>
      <c r="O13" s="7"/>
      <c r="P13" s="143"/>
      <c r="Q13" s="18"/>
      <c r="R13" s="18"/>
      <c r="S13" s="156" t="s">
        <v>156</v>
      </c>
      <c r="T13" s="7"/>
      <c r="U13" s="11"/>
      <c r="V13" s="8"/>
      <c r="X13" s="1"/>
      <c r="Y13" s="140">
        <v>6</v>
      </c>
      <c r="Z13" s="87" t="s">
        <v>103</v>
      </c>
      <c r="AA13" s="1">
        <v>7</v>
      </c>
    </row>
    <row r="14" spans="1:27" ht="19.899999999999999" customHeight="1" thickBot="1" x14ac:dyDescent="0.3">
      <c r="B14" s="8"/>
      <c r="C14" s="7"/>
      <c r="D14" s="7"/>
      <c r="E14" s="155"/>
      <c r="F14" s="22"/>
      <c r="G14" s="26"/>
      <c r="H14" s="144"/>
      <c r="I14" s="14"/>
      <c r="J14" s="11"/>
      <c r="K14" s="7"/>
      <c r="L14" s="7"/>
      <c r="M14" s="7"/>
      <c r="N14" s="7"/>
      <c r="O14" s="15"/>
      <c r="P14" s="144"/>
      <c r="Q14" s="91"/>
      <c r="R14" s="18"/>
      <c r="S14" s="156"/>
      <c r="T14" s="7"/>
      <c r="U14" s="7"/>
      <c r="V14" s="8"/>
      <c r="X14" s="1"/>
      <c r="Y14" s="140">
        <v>3</v>
      </c>
      <c r="Z14" s="87" t="s">
        <v>99</v>
      </c>
      <c r="AA14" s="1">
        <v>8</v>
      </c>
    </row>
    <row r="15" spans="1:27" ht="19.899999999999999" customHeight="1" thickBot="1" x14ac:dyDescent="0.3">
      <c r="A15" s="143">
        <v>2</v>
      </c>
      <c r="B15" s="145" t="str">
        <f>VLOOKUP(A15,$Y$7:$Z$22,2,FALSE)</f>
        <v>안양시ㅡ이석준 김태휘</v>
      </c>
      <c r="C15" s="7"/>
      <c r="D15" s="7"/>
      <c r="E15" s="138">
        <v>9</v>
      </c>
      <c r="F15" s="22"/>
      <c r="G15" s="11"/>
      <c r="H15" s="11"/>
      <c r="I15" s="16"/>
      <c r="J15" s="11"/>
      <c r="K15" s="7"/>
      <c r="L15" s="7"/>
      <c r="M15" s="7"/>
      <c r="N15" s="7"/>
      <c r="O15" s="18"/>
      <c r="P15" s="11"/>
      <c r="Q15" s="11"/>
      <c r="R15" s="18"/>
      <c r="S15" s="139">
        <v>11</v>
      </c>
      <c r="T15" s="11"/>
      <c r="U15" s="7"/>
      <c r="V15" s="147" t="s">
        <v>6</v>
      </c>
      <c r="W15" s="148"/>
      <c r="X15" s="1"/>
      <c r="Y15" s="140">
        <v>4</v>
      </c>
      <c r="Z15" s="87" t="s">
        <v>95</v>
      </c>
      <c r="AA15" s="1">
        <v>9</v>
      </c>
    </row>
    <row r="16" spans="1:27" ht="19.899999999999999" customHeight="1" thickBot="1" x14ac:dyDescent="0.3">
      <c r="A16" s="144"/>
      <c r="B16" s="146"/>
      <c r="C16" s="27"/>
      <c r="D16" s="18"/>
      <c r="E16" s="11"/>
      <c r="F16" s="22"/>
      <c r="G16" s="11"/>
      <c r="H16" s="11"/>
      <c r="I16" s="16"/>
      <c r="J16" s="11"/>
      <c r="K16" s="7"/>
      <c r="L16" s="7"/>
      <c r="M16" s="7"/>
      <c r="N16" s="7"/>
      <c r="O16" s="18"/>
      <c r="P16" s="11"/>
      <c r="Q16" s="11"/>
      <c r="R16" s="18"/>
      <c r="S16" s="11"/>
      <c r="T16" s="11"/>
      <c r="U16" s="15"/>
      <c r="V16" s="149"/>
      <c r="W16" s="150"/>
      <c r="X16" s="1"/>
      <c r="Y16" s="141">
        <v>7</v>
      </c>
      <c r="Z16" s="87" t="s">
        <v>101</v>
      </c>
      <c r="AA16" s="1">
        <v>10</v>
      </c>
    </row>
    <row r="17" spans="1:27" ht="19.899999999999999" customHeight="1" thickBot="1" x14ac:dyDescent="0.35">
      <c r="A17" s="158">
        <v>2</v>
      </c>
      <c r="B17" s="160" t="s">
        <v>122</v>
      </c>
      <c r="C17" s="16"/>
      <c r="D17" s="16"/>
      <c r="E17" s="143"/>
      <c r="F17" s="29"/>
      <c r="G17" s="11"/>
      <c r="H17" s="11"/>
      <c r="I17" s="16"/>
      <c r="J17" s="11"/>
      <c r="K17" s="7"/>
      <c r="L17" s="7"/>
      <c r="M17" s="7"/>
      <c r="N17" s="7"/>
      <c r="O17" s="18"/>
      <c r="P17" s="11"/>
      <c r="Q17" s="11"/>
      <c r="R17" s="23"/>
      <c r="S17" s="143" t="str">
        <f>V19</f>
        <v>김포시ㅡ유승빈 유승준</v>
      </c>
      <c r="T17" s="92"/>
      <c r="U17" s="18"/>
      <c r="V17" s="151"/>
      <c r="W17" s="151">
        <v>6</v>
      </c>
      <c r="X17" s="1"/>
      <c r="Y17" s="142"/>
      <c r="Z17" s="28"/>
      <c r="AA17" s="1"/>
    </row>
    <row r="18" spans="1:27" ht="19.899999999999999" customHeight="1" thickBot="1" x14ac:dyDescent="0.35">
      <c r="A18" s="159"/>
      <c r="B18" s="161"/>
      <c r="C18" s="16"/>
      <c r="D18" s="91"/>
      <c r="E18" s="144"/>
      <c r="F18" s="8"/>
      <c r="G18" s="7"/>
      <c r="H18" s="11"/>
      <c r="I18" s="16"/>
      <c r="J18" s="11"/>
      <c r="K18" s="7"/>
      <c r="L18" s="143"/>
      <c r="M18" s="7"/>
      <c r="N18" s="7"/>
      <c r="O18" s="18"/>
      <c r="P18" s="11"/>
      <c r="Q18" s="11"/>
      <c r="R18" s="7"/>
      <c r="S18" s="144"/>
      <c r="T18" s="18"/>
      <c r="U18" s="18"/>
      <c r="V18" s="152"/>
      <c r="W18" s="152"/>
      <c r="X18" s="1"/>
      <c r="Y18" s="11"/>
      <c r="AA18" s="1"/>
    </row>
    <row r="19" spans="1:27" ht="19.899999999999999" customHeight="1" thickBot="1" x14ac:dyDescent="0.35">
      <c r="A19" s="143">
        <v>3</v>
      </c>
      <c r="B19" s="145" t="str">
        <f>VLOOKUP(A19,$Y$7:$Z$22,2,FALSE)</f>
        <v>양평군ㅡ유지성 백승수</v>
      </c>
      <c r="C19" s="31"/>
      <c r="D19" s="11"/>
      <c r="E19" s="7"/>
      <c r="F19" s="8"/>
      <c r="G19" s="7"/>
      <c r="H19" s="11"/>
      <c r="I19" s="16"/>
      <c r="J19" s="11"/>
      <c r="K19" s="7"/>
      <c r="L19" s="144"/>
      <c r="M19" s="7"/>
      <c r="N19" s="7"/>
      <c r="O19" s="18"/>
      <c r="P19" s="11"/>
      <c r="Q19" s="11"/>
      <c r="R19" s="7"/>
      <c r="S19" s="7"/>
      <c r="T19" s="7"/>
      <c r="U19" s="23"/>
      <c r="V19" s="145" t="str">
        <f>VLOOKUP(W19,$Y$7:$Z$22,2,FALSE)</f>
        <v>김포시ㅡ유승빈 유승준</v>
      </c>
      <c r="W19" s="143">
        <v>9</v>
      </c>
      <c r="X19" s="1"/>
      <c r="Y19" s="32"/>
      <c r="AA19" s="1"/>
    </row>
    <row r="20" spans="1:27" ht="19.899999999999999" customHeight="1" thickBot="1" x14ac:dyDescent="0.35">
      <c r="A20" s="144"/>
      <c r="B20" s="146"/>
      <c r="C20" s="7"/>
      <c r="D20" s="7"/>
      <c r="E20" s="7"/>
      <c r="F20" s="8"/>
      <c r="G20" s="7"/>
      <c r="H20" s="7"/>
      <c r="I20" s="16"/>
      <c r="J20" s="11"/>
      <c r="K20" s="11"/>
      <c r="L20" s="34"/>
      <c r="M20" s="11"/>
      <c r="N20" s="11"/>
      <c r="O20" s="18"/>
      <c r="P20" s="7"/>
      <c r="Q20" s="7"/>
      <c r="R20" s="7"/>
      <c r="S20" s="7"/>
      <c r="T20" s="7"/>
      <c r="U20" s="7"/>
      <c r="V20" s="146"/>
      <c r="W20" s="144"/>
      <c r="X20" s="1"/>
      <c r="Y20" s="32"/>
      <c r="AA20" s="1"/>
    </row>
    <row r="21" spans="1:27" ht="19.899999999999999" customHeight="1" thickBot="1" x14ac:dyDescent="0.35">
      <c r="B21" s="8"/>
      <c r="C21" s="7"/>
      <c r="D21" s="7"/>
      <c r="E21" s="7"/>
      <c r="F21" s="8"/>
      <c r="G21" s="7"/>
      <c r="H21" s="156" t="s">
        <v>175</v>
      </c>
      <c r="I21" s="16"/>
      <c r="J21" s="92"/>
      <c r="K21" s="143"/>
      <c r="L21" s="35"/>
      <c r="M21" s="143"/>
      <c r="N21" s="18"/>
      <c r="O21" s="18"/>
      <c r="P21" s="156" t="s">
        <v>176</v>
      </c>
      <c r="Q21" s="7"/>
      <c r="R21" s="7"/>
      <c r="S21" s="7"/>
      <c r="T21" s="7"/>
      <c r="U21" s="7"/>
      <c r="V21" s="8"/>
      <c r="X21" s="1"/>
      <c r="Y21" s="32"/>
      <c r="AA21" s="1"/>
    </row>
    <row r="22" spans="1:27" ht="19.899999999999999" customHeight="1" thickBot="1" x14ac:dyDescent="0.35">
      <c r="B22" s="8"/>
      <c r="C22" s="7"/>
      <c r="D22" s="7"/>
      <c r="E22" s="7"/>
      <c r="F22" s="8"/>
      <c r="G22" s="7"/>
      <c r="H22" s="156"/>
      <c r="I22" s="16"/>
      <c r="J22" s="16"/>
      <c r="K22" s="144"/>
      <c r="L22" s="157" t="s">
        <v>185</v>
      </c>
      <c r="M22" s="144"/>
      <c r="N22" s="91"/>
      <c r="O22" s="18"/>
      <c r="P22" s="156"/>
      <c r="Q22" s="7"/>
      <c r="R22" s="7"/>
      <c r="S22" s="7"/>
      <c r="T22" s="7"/>
      <c r="U22" s="7"/>
      <c r="V22" s="8"/>
      <c r="X22" s="1"/>
      <c r="Y22" s="32"/>
      <c r="AA22" s="1"/>
    </row>
    <row r="23" spans="1:27" ht="19.899999999999999" customHeight="1" thickBot="1" x14ac:dyDescent="0.35">
      <c r="A23" s="143">
        <v>4</v>
      </c>
      <c r="B23" s="145" t="str">
        <f>VLOOKUP(A23,$Y$7:$Z$22,2,FALSE)</f>
        <v>여주시ㅡ권순민 함현복</v>
      </c>
      <c r="C23" s="7"/>
      <c r="D23" s="7"/>
      <c r="E23" s="7"/>
      <c r="F23" s="8"/>
      <c r="G23" s="7"/>
      <c r="H23" s="139">
        <v>13</v>
      </c>
      <c r="I23" s="16"/>
      <c r="J23" s="11"/>
      <c r="K23" s="11"/>
      <c r="L23" s="156"/>
      <c r="M23" s="11"/>
      <c r="N23" s="11"/>
      <c r="O23" s="18"/>
      <c r="P23" s="139">
        <v>14</v>
      </c>
      <c r="Q23" s="11"/>
      <c r="R23" s="7"/>
      <c r="S23" s="7"/>
      <c r="T23" s="7"/>
      <c r="U23" s="7"/>
      <c r="V23" s="145" t="str">
        <f>VLOOKUP(W23,$Y$7:$Z$22,2,FALSE)</f>
        <v>군포시ㅡ김남우 최재현</v>
      </c>
      <c r="W23" s="143">
        <v>8</v>
      </c>
      <c r="X23" s="1"/>
      <c r="Y23" s="7"/>
      <c r="AA23" s="1"/>
    </row>
    <row r="24" spans="1:27" ht="19.899999999999999" customHeight="1" thickBot="1" x14ac:dyDescent="0.35">
      <c r="A24" s="144"/>
      <c r="B24" s="146"/>
      <c r="C24" s="14"/>
      <c r="D24" s="11"/>
      <c r="E24" s="7"/>
      <c r="F24" s="8"/>
      <c r="G24" s="7"/>
      <c r="H24" s="11"/>
      <c r="I24" s="16"/>
      <c r="J24" s="11"/>
      <c r="K24" s="7"/>
      <c r="L24" s="138">
        <v>15</v>
      </c>
      <c r="M24" s="7"/>
      <c r="N24" s="7"/>
      <c r="O24" s="18"/>
      <c r="P24" s="11"/>
      <c r="Q24" s="11"/>
      <c r="R24" s="7"/>
      <c r="S24" s="7"/>
      <c r="T24" s="7"/>
      <c r="U24" s="15"/>
      <c r="V24" s="146"/>
      <c r="W24" s="144"/>
      <c r="X24" s="1"/>
      <c r="Y24" s="7"/>
      <c r="AA24" s="1"/>
    </row>
    <row r="25" spans="1:27" ht="19.899999999999999" customHeight="1" thickBot="1" x14ac:dyDescent="0.35">
      <c r="A25" s="151">
        <v>3</v>
      </c>
      <c r="B25" s="151"/>
      <c r="C25" s="16"/>
      <c r="D25" s="92"/>
      <c r="E25" s="143" t="str">
        <f>B23</f>
        <v>여주시ㅡ권순민 함현복</v>
      </c>
      <c r="F25" s="8"/>
      <c r="G25" s="7"/>
      <c r="H25" s="11"/>
      <c r="I25" s="16"/>
      <c r="J25" s="11"/>
      <c r="K25" s="7"/>
      <c r="L25" s="7"/>
      <c r="M25" s="7"/>
      <c r="N25" s="7"/>
      <c r="O25" s="18"/>
      <c r="P25" s="11"/>
      <c r="Q25" s="11"/>
      <c r="R25" s="7"/>
      <c r="S25" s="143"/>
      <c r="T25" s="26"/>
      <c r="U25" s="18"/>
      <c r="V25" s="160" t="s">
        <v>123</v>
      </c>
      <c r="W25" s="158">
        <v>7</v>
      </c>
      <c r="X25" s="1"/>
      <c r="Y25" s="7"/>
      <c r="AA25" s="1"/>
    </row>
    <row r="26" spans="1:27" ht="19.899999999999999" customHeight="1" thickBot="1" x14ac:dyDescent="0.35">
      <c r="A26" s="152"/>
      <c r="B26" s="152"/>
      <c r="C26" s="16"/>
      <c r="D26" s="16"/>
      <c r="E26" s="144"/>
      <c r="F26" s="19"/>
      <c r="G26" s="11"/>
      <c r="H26" s="11"/>
      <c r="I26" s="16"/>
      <c r="J26" s="11"/>
      <c r="K26" s="7"/>
      <c r="L26" s="7"/>
      <c r="M26" s="7"/>
      <c r="N26" s="7"/>
      <c r="O26" s="18"/>
      <c r="P26" s="11"/>
      <c r="Q26" s="11"/>
      <c r="R26" s="15"/>
      <c r="S26" s="144"/>
      <c r="T26" s="91"/>
      <c r="U26" s="18"/>
      <c r="V26" s="161"/>
      <c r="W26" s="159"/>
      <c r="X26" s="1"/>
      <c r="Y26" s="7"/>
      <c r="AA26" s="1"/>
    </row>
    <row r="27" spans="1:27" ht="19.899999999999999" customHeight="1" thickBot="1" x14ac:dyDescent="0.35">
      <c r="A27" s="147" t="s">
        <v>6</v>
      </c>
      <c r="B27" s="148"/>
      <c r="C27" s="36"/>
      <c r="D27" s="18"/>
      <c r="E27" s="11"/>
      <c r="F27" s="22"/>
      <c r="G27" s="11"/>
      <c r="H27" s="11"/>
      <c r="I27" s="16"/>
      <c r="J27" s="11"/>
      <c r="K27" s="7"/>
      <c r="L27" s="7"/>
      <c r="M27" s="7"/>
      <c r="N27" s="7"/>
      <c r="O27" s="18"/>
      <c r="P27" s="11"/>
      <c r="Q27" s="11"/>
      <c r="R27" s="18"/>
      <c r="S27" s="11"/>
      <c r="T27" s="11"/>
      <c r="U27" s="23"/>
      <c r="V27" s="145" t="str">
        <f>VLOOKUP(W27,$Y$7:$Z$22,2,FALSE)</f>
        <v>용인시ㅡ최광호 유시현</v>
      </c>
      <c r="W27" s="143">
        <v>7</v>
      </c>
      <c r="X27" s="1"/>
      <c r="Y27" s="7"/>
      <c r="AA27" s="1"/>
    </row>
    <row r="28" spans="1:27" ht="19.899999999999999" customHeight="1" thickBot="1" x14ac:dyDescent="0.35">
      <c r="A28" s="149"/>
      <c r="B28" s="150"/>
      <c r="C28" s="7"/>
      <c r="D28" s="7"/>
      <c r="E28" s="7"/>
      <c r="F28" s="22"/>
      <c r="G28" s="11"/>
      <c r="H28" s="11"/>
      <c r="I28" s="16"/>
      <c r="J28" s="11"/>
      <c r="K28" s="7"/>
      <c r="L28" s="7"/>
      <c r="M28" s="7"/>
      <c r="N28" s="7"/>
      <c r="O28" s="18"/>
      <c r="P28" s="11"/>
      <c r="Q28" s="11"/>
      <c r="R28" s="18"/>
      <c r="S28" s="11"/>
      <c r="T28" s="11"/>
      <c r="U28" s="7"/>
      <c r="V28" s="146"/>
      <c r="W28" s="144"/>
      <c r="X28" s="1"/>
      <c r="Y28" s="7"/>
      <c r="Z28" s="1"/>
      <c r="AA28" s="1"/>
    </row>
    <row r="29" spans="1:27" ht="19.899999999999999" customHeight="1" thickBot="1" x14ac:dyDescent="0.35">
      <c r="A29" s="37"/>
      <c r="B29" s="153"/>
      <c r="C29" s="7"/>
      <c r="D29" s="7"/>
      <c r="E29" s="155" t="s">
        <v>154</v>
      </c>
      <c r="F29" s="22"/>
      <c r="G29" s="16"/>
      <c r="H29" s="143"/>
      <c r="I29" s="31"/>
      <c r="J29" s="11"/>
      <c r="K29" s="7"/>
      <c r="L29" s="7"/>
      <c r="M29" s="7"/>
      <c r="N29" s="7"/>
      <c r="O29" s="23"/>
      <c r="P29" s="143"/>
      <c r="Q29" s="18"/>
      <c r="R29" s="18"/>
      <c r="S29" s="156" t="s">
        <v>155</v>
      </c>
      <c r="T29" s="7"/>
      <c r="U29" s="7"/>
      <c r="V29" s="8"/>
      <c r="W29" s="37"/>
      <c r="X29" s="1"/>
      <c r="Y29" s="7"/>
      <c r="Z29" s="1"/>
      <c r="AA29" s="1"/>
    </row>
    <row r="30" spans="1:27" ht="19.899999999999999" customHeight="1" thickBot="1" x14ac:dyDescent="0.35">
      <c r="A30" s="37"/>
      <c r="B30" s="154"/>
      <c r="C30" s="7"/>
      <c r="D30" s="7"/>
      <c r="E30" s="155"/>
      <c r="F30" s="22"/>
      <c r="G30" s="91"/>
      <c r="H30" s="144"/>
      <c r="I30" s="7"/>
      <c r="J30" s="7"/>
      <c r="K30" s="7"/>
      <c r="L30" s="7"/>
      <c r="M30" s="7"/>
      <c r="N30" s="7"/>
      <c r="O30" s="7"/>
      <c r="P30" s="144"/>
      <c r="Q30" s="91"/>
      <c r="R30" s="18"/>
      <c r="S30" s="156"/>
      <c r="T30" s="7"/>
      <c r="U30" s="7"/>
      <c r="V30" s="8"/>
      <c r="W30" s="37"/>
      <c r="X30" s="1"/>
      <c r="Y30" s="7"/>
      <c r="Z30" s="1"/>
      <c r="AA30" s="1"/>
    </row>
    <row r="31" spans="1:27" ht="19.899999999999999" customHeight="1" thickBot="1" x14ac:dyDescent="0.35">
      <c r="A31" s="147" t="s">
        <v>6</v>
      </c>
      <c r="B31" s="148"/>
      <c r="C31" s="7"/>
      <c r="D31" s="7"/>
      <c r="E31" s="139">
        <v>10</v>
      </c>
      <c r="F31" s="22"/>
      <c r="G31" s="11"/>
      <c r="H31" s="7"/>
      <c r="I31" s="7"/>
      <c r="J31" s="7"/>
      <c r="K31" s="7"/>
      <c r="L31" s="7"/>
      <c r="M31" s="7"/>
      <c r="N31" s="7"/>
      <c r="O31" s="7"/>
      <c r="P31" s="7"/>
      <c r="Q31" s="7"/>
      <c r="R31" s="18"/>
      <c r="S31" s="139">
        <v>12</v>
      </c>
      <c r="T31" s="11"/>
      <c r="U31" s="7"/>
      <c r="V31" s="147" t="s">
        <v>6</v>
      </c>
      <c r="W31" s="148"/>
      <c r="X31" s="1"/>
      <c r="Y31" s="7"/>
      <c r="Z31" s="1"/>
      <c r="AA31" s="1"/>
    </row>
    <row r="32" spans="1:27" ht="19.899999999999999" customHeight="1" thickBot="1" x14ac:dyDescent="0.35">
      <c r="A32" s="149"/>
      <c r="B32" s="150"/>
      <c r="C32" s="27"/>
      <c r="D32" s="18"/>
      <c r="E32" s="11"/>
      <c r="F32" s="22"/>
      <c r="G32" s="11"/>
      <c r="H32" s="7"/>
      <c r="I32" s="7"/>
      <c r="J32" s="7"/>
      <c r="K32" s="7"/>
      <c r="L32" s="7"/>
      <c r="M32" s="7"/>
      <c r="N32" s="7"/>
      <c r="O32" s="7"/>
      <c r="P32" s="7"/>
      <c r="Q32" s="7"/>
      <c r="R32" s="18"/>
      <c r="S32" s="11"/>
      <c r="T32" s="11"/>
      <c r="U32" s="15"/>
      <c r="V32" s="149"/>
      <c r="W32" s="150"/>
      <c r="X32" s="1"/>
      <c r="Y32" s="7"/>
      <c r="Z32" s="1"/>
      <c r="AA32" s="1"/>
    </row>
    <row r="33" spans="1:27" ht="19.899999999999999" customHeight="1" thickBot="1" x14ac:dyDescent="0.35">
      <c r="A33" s="151">
        <v>4</v>
      </c>
      <c r="B33" s="151"/>
      <c r="C33" s="16"/>
      <c r="D33" s="16"/>
      <c r="E33" s="143" t="str">
        <f>B35</f>
        <v>안산시ㅡ최현철 김동혁</v>
      </c>
      <c r="F33" s="29"/>
      <c r="G33" s="11"/>
      <c r="H33" s="7"/>
      <c r="I33" s="7"/>
      <c r="J33" s="7"/>
      <c r="K33" s="7"/>
      <c r="L33" s="7"/>
      <c r="M33" s="7"/>
      <c r="N33" s="7"/>
      <c r="O33" s="7"/>
      <c r="P33" s="7"/>
      <c r="Q33" s="7"/>
      <c r="R33" s="23"/>
      <c r="S33" s="143" t="str">
        <f>V35</f>
        <v>양주시ㅡ김동훈 최지웅</v>
      </c>
      <c r="T33" s="18"/>
      <c r="U33" s="18"/>
      <c r="V33" s="151"/>
      <c r="W33" s="151">
        <v>8</v>
      </c>
      <c r="X33" s="1"/>
      <c r="Y33" s="7"/>
      <c r="Z33" s="1"/>
      <c r="AA33" s="1"/>
    </row>
    <row r="34" spans="1:27" ht="19.899999999999999" customHeight="1" thickBot="1" x14ac:dyDescent="0.35">
      <c r="A34" s="152"/>
      <c r="B34" s="152"/>
      <c r="C34" s="16"/>
      <c r="D34" s="91"/>
      <c r="E34" s="144"/>
      <c r="F34" s="8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144"/>
      <c r="T34" s="91"/>
      <c r="U34" s="18"/>
      <c r="V34" s="152"/>
      <c r="W34" s="152"/>
      <c r="X34" s="1"/>
      <c r="Y34" s="7"/>
      <c r="Z34" s="1"/>
      <c r="AA34" s="1"/>
    </row>
    <row r="35" spans="1:27" ht="19.899999999999999" customHeight="1" thickBot="1" x14ac:dyDescent="0.35">
      <c r="A35" s="143">
        <v>5</v>
      </c>
      <c r="B35" s="145" t="str">
        <f>VLOOKUP(A35,$Y$7:$Z$22,2,FALSE)</f>
        <v>안산시ㅡ최현철 김동혁</v>
      </c>
      <c r="C35" s="31"/>
      <c r="D35" s="11"/>
      <c r="E35" s="7"/>
      <c r="F35" s="8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23"/>
      <c r="V35" s="145" t="str">
        <f>VLOOKUP(W35,$Y$7:$Z$22,2,FALSE)</f>
        <v>양주시ㅡ김동훈 최지웅</v>
      </c>
      <c r="W35" s="143">
        <v>6</v>
      </c>
      <c r="X35" s="1"/>
      <c r="Y35" s="7"/>
      <c r="Z35" s="1"/>
      <c r="AA35" s="1"/>
    </row>
    <row r="36" spans="1:27" ht="19.899999999999999" customHeight="1" thickBot="1" x14ac:dyDescent="0.35">
      <c r="A36" s="144"/>
      <c r="B36" s="146"/>
      <c r="C36" s="7"/>
      <c r="D36" s="7"/>
      <c r="E36" s="7"/>
      <c r="F36" s="8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146"/>
      <c r="W36" s="144"/>
      <c r="X36" s="1"/>
      <c r="Y36" s="7"/>
      <c r="Z36" s="1"/>
      <c r="AA36" s="1"/>
    </row>
    <row r="37" spans="1:27" x14ac:dyDescent="0.3">
      <c r="A37" s="37"/>
      <c r="B37" s="7"/>
      <c r="C37" s="7"/>
      <c r="D37" s="7"/>
      <c r="E37" s="7"/>
      <c r="F37" s="8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37"/>
      <c r="X37" s="1"/>
      <c r="Y37" s="7"/>
      <c r="Z37" s="1"/>
      <c r="AA37" s="1"/>
    </row>
    <row r="38" spans="1:27" x14ac:dyDescent="0.3">
      <c r="A38" s="37"/>
      <c r="P38" s="38"/>
      <c r="W38" s="37"/>
    </row>
  </sheetData>
  <sortState ref="Z18:Z27">
    <sortCondition ref="Z18"/>
  </sortState>
  <mergeCells count="67">
    <mergeCell ref="A35:A36"/>
    <mergeCell ref="B35:B36"/>
    <mergeCell ref="V35:V36"/>
    <mergeCell ref="W35:W36"/>
    <mergeCell ref="A31:B32"/>
    <mergeCell ref="V31:W32"/>
    <mergeCell ref="A33:A34"/>
    <mergeCell ref="B33:B34"/>
    <mergeCell ref="E33:E34"/>
    <mergeCell ref="S33:S34"/>
    <mergeCell ref="V33:V34"/>
    <mergeCell ref="W33:W34"/>
    <mergeCell ref="A27:B28"/>
    <mergeCell ref="V27:V28"/>
    <mergeCell ref="W27:W28"/>
    <mergeCell ref="B29:B30"/>
    <mergeCell ref="E29:E30"/>
    <mergeCell ref="H29:H30"/>
    <mergeCell ref="P29:P30"/>
    <mergeCell ref="S29:S30"/>
    <mergeCell ref="A23:A24"/>
    <mergeCell ref="B23:B24"/>
    <mergeCell ref="V23:V24"/>
    <mergeCell ref="W23:W24"/>
    <mergeCell ref="A25:A26"/>
    <mergeCell ref="B25:B26"/>
    <mergeCell ref="E25:E26"/>
    <mergeCell ref="S25:S26"/>
    <mergeCell ref="V25:V26"/>
    <mergeCell ref="W25:W26"/>
    <mergeCell ref="H21:H22"/>
    <mergeCell ref="K21:K22"/>
    <mergeCell ref="M21:M22"/>
    <mergeCell ref="P21:P22"/>
    <mergeCell ref="L22:L23"/>
    <mergeCell ref="A15:A16"/>
    <mergeCell ref="B15:B16"/>
    <mergeCell ref="V15:W16"/>
    <mergeCell ref="A17:A18"/>
    <mergeCell ref="B17:B18"/>
    <mergeCell ref="E17:E18"/>
    <mergeCell ref="S17:S18"/>
    <mergeCell ref="V17:V18"/>
    <mergeCell ref="W17:W18"/>
    <mergeCell ref="L18:L19"/>
    <mergeCell ref="A19:A20"/>
    <mergeCell ref="B19:B20"/>
    <mergeCell ref="V19:V20"/>
    <mergeCell ref="W19:W20"/>
    <mergeCell ref="A11:B12"/>
    <mergeCell ref="V11:W12"/>
    <mergeCell ref="E13:E14"/>
    <mergeCell ref="H13:H14"/>
    <mergeCell ref="P13:P14"/>
    <mergeCell ref="S13:S14"/>
    <mergeCell ref="W7:W8"/>
    <mergeCell ref="A9:A10"/>
    <mergeCell ref="B9:B10"/>
    <mergeCell ref="E9:E10"/>
    <mergeCell ref="B1:V1"/>
    <mergeCell ref="K3:M4"/>
    <mergeCell ref="A7:A8"/>
    <mergeCell ref="B7:B8"/>
    <mergeCell ref="V7:V8"/>
    <mergeCell ref="S9:S10"/>
    <mergeCell ref="V9:V10"/>
    <mergeCell ref="W9:W10"/>
  </mergeCells>
  <phoneticPr fontId="4" type="noConversion"/>
  <hyperlinks>
    <hyperlink ref="A17:A18" location="남11오더!A1" display="남11오더!A1"/>
    <hyperlink ref="E15" location="남11오더!A1" display="남11오더!A1"/>
    <hyperlink ref="E31" location="남11오더!A1" display="남11오더!A1"/>
    <hyperlink ref="H23" location="남11오더!A1" display="남11오더!A1"/>
    <hyperlink ref="L24" location="남11오더!A1" display="남11오더!A1"/>
    <hyperlink ref="P23" location="남11오더!A1" display="남11오더!A1"/>
    <hyperlink ref="S31" location="남11오더!A1" display="남11오더!A1"/>
    <hyperlink ref="W25:W26" location="남11오더!A1" display="남11오더!A1"/>
    <hyperlink ref="S15" location="남11오더!A1" display="남11오더!A1"/>
  </hyperlinks>
  <pageMargins left="0.69999998807907104" right="0.69999998807907104" top="0.75" bottom="0.75" header="0.30000001192092896" footer="0.30000001192092896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J8"/>
  <sheetViews>
    <sheetView workbookViewId="0"/>
  </sheetViews>
  <sheetFormatPr defaultColWidth="8.75" defaultRowHeight="16.5" x14ac:dyDescent="0.3"/>
  <cols>
    <col min="1" max="1" width="8.75" style="130"/>
    <col min="2" max="2" width="6.375" style="130" customWidth="1"/>
    <col min="3" max="3" width="20" style="130" customWidth="1"/>
    <col min="4" max="5" width="8.75" style="130" customWidth="1"/>
    <col min="6" max="6" width="19.625" style="130" customWidth="1"/>
    <col min="7" max="7" width="6.125" style="130" customWidth="1"/>
    <col min="8" max="9" width="8.75" style="130"/>
    <col min="10" max="10" width="26.25" style="130" customWidth="1"/>
    <col min="11" max="16384" width="8.75" style="130"/>
  </cols>
  <sheetData>
    <row r="1" spans="1:10" ht="38.450000000000003" customHeight="1" x14ac:dyDescent="0.3">
      <c r="B1" s="225" t="s">
        <v>74</v>
      </c>
      <c r="C1" s="226"/>
      <c r="D1" s="226"/>
      <c r="E1" s="226"/>
      <c r="F1" s="226"/>
      <c r="G1" s="226"/>
    </row>
    <row r="2" spans="1:10" ht="19.899999999999999" customHeight="1" x14ac:dyDescent="0.3"/>
    <row r="3" spans="1:10" ht="37.15" customHeight="1" x14ac:dyDescent="0.3">
      <c r="A3" s="137"/>
      <c r="B3" s="136"/>
      <c r="C3" s="227" t="s">
        <v>114</v>
      </c>
      <c r="D3" s="227"/>
      <c r="E3" s="227"/>
      <c r="F3" s="227"/>
      <c r="G3" s="136"/>
      <c r="H3" s="135"/>
    </row>
    <row r="4" spans="1:10" ht="15.6" customHeight="1" thickBot="1" x14ac:dyDescent="0.35">
      <c r="B4" s="134"/>
      <c r="C4" s="134"/>
      <c r="D4" s="134"/>
      <c r="E4" s="134"/>
      <c r="F4" s="134"/>
      <c r="G4" s="134"/>
      <c r="H4" s="133"/>
    </row>
    <row r="5" spans="1:10" ht="18" customHeight="1" thickBot="1" x14ac:dyDescent="0.35">
      <c r="B5" s="228">
        <v>1</v>
      </c>
      <c r="C5" s="230" t="str">
        <f>VLOOKUP(B5,I6:J7,2,FALSE)</f>
        <v>수원시ㅡ한영일 오세욱</v>
      </c>
      <c r="D5" s="232"/>
      <c r="E5" s="233"/>
      <c r="F5" s="234" t="str">
        <f>VLOOKUP(G5,I6:J7,2,FALSE)</f>
        <v>용인시ㅡ노영지 한동일</v>
      </c>
      <c r="G5" s="236">
        <v>2</v>
      </c>
      <c r="I5" s="120" t="s">
        <v>4</v>
      </c>
      <c r="J5" s="132" t="s">
        <v>113</v>
      </c>
    </row>
    <row r="6" spans="1:10" ht="18" customHeight="1" thickBot="1" x14ac:dyDescent="0.25">
      <c r="B6" s="229"/>
      <c r="C6" s="231"/>
      <c r="D6" s="238" t="s">
        <v>177</v>
      </c>
      <c r="E6" s="238"/>
      <c r="F6" s="235"/>
      <c r="G6" s="237"/>
      <c r="I6" s="107">
        <v>1</v>
      </c>
      <c r="J6" s="106" t="s">
        <v>111</v>
      </c>
    </row>
    <row r="7" spans="1:10" ht="18" customHeight="1" x14ac:dyDescent="0.2">
      <c r="B7" s="131"/>
      <c r="C7" s="131"/>
      <c r="D7" s="239"/>
      <c r="E7" s="239"/>
      <c r="F7" s="131"/>
      <c r="G7" s="131"/>
      <c r="I7" s="107">
        <v>2</v>
      </c>
      <c r="J7" s="106" t="s">
        <v>112</v>
      </c>
    </row>
    <row r="8" spans="1:10" x14ac:dyDescent="0.3">
      <c r="D8" s="224">
        <v>1</v>
      </c>
      <c r="E8" s="224"/>
    </row>
  </sheetData>
  <sortState ref="J6:J7">
    <sortCondition ref="J6"/>
  </sortState>
  <mergeCells count="9">
    <mergeCell ref="D8:E8"/>
    <mergeCell ref="B1:G1"/>
    <mergeCell ref="C3:F3"/>
    <mergeCell ref="B5:B6"/>
    <mergeCell ref="C5:C6"/>
    <mergeCell ref="D5:E5"/>
    <mergeCell ref="F5:F6"/>
    <mergeCell ref="G5:G6"/>
    <mergeCell ref="D6:E7"/>
  </mergeCells>
  <phoneticPr fontId="4" type="noConversion"/>
  <hyperlinks>
    <hyperlink ref="D8:E8" location="남DF오더!A1" display="남DF오더!A1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U21"/>
  <sheetViews>
    <sheetView zoomScale="115" zoomScaleNormal="115" workbookViewId="0"/>
  </sheetViews>
  <sheetFormatPr defaultColWidth="8.75" defaultRowHeight="17.25" x14ac:dyDescent="0.3"/>
  <cols>
    <col min="1" max="1" width="6.875" style="40" customWidth="1"/>
    <col min="2" max="2" width="20.625" style="44" customWidth="1"/>
    <col min="3" max="4" width="1.25" style="43" customWidth="1"/>
    <col min="5" max="5" width="15.75" style="43" customWidth="1"/>
    <col min="6" max="7" width="1.25" style="43" customWidth="1"/>
    <col min="8" max="8" width="15.75" style="43" customWidth="1"/>
    <col min="9" max="9" width="18.375" style="43" customWidth="1"/>
    <col min="10" max="10" width="15.75" style="43" customWidth="1"/>
    <col min="11" max="12" width="1.25" style="43" customWidth="1"/>
    <col min="13" max="13" width="15.75" style="43" customWidth="1"/>
    <col min="14" max="15" width="1.25" style="43" customWidth="1"/>
    <col min="16" max="16" width="20.75" style="44" customWidth="1"/>
    <col min="17" max="17" width="6.875" style="40" customWidth="1"/>
    <col min="18" max="19" width="8.75" style="41"/>
    <col min="20" max="20" width="28.75" style="40" customWidth="1"/>
    <col min="21" max="16384" width="8.75" style="41"/>
  </cols>
  <sheetData>
    <row r="1" spans="1:21" ht="28.15" customHeight="1" x14ac:dyDescent="0.3">
      <c r="B1" s="188" t="s">
        <v>40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</row>
    <row r="2" spans="1:21" ht="15" customHeight="1" thickBot="1" x14ac:dyDescent="0.35">
      <c r="B2" s="42"/>
    </row>
    <row r="3" spans="1:21" ht="15" customHeight="1" x14ac:dyDescent="0.3">
      <c r="B3" s="42"/>
      <c r="H3" s="190" t="s">
        <v>16</v>
      </c>
      <c r="I3" s="191"/>
      <c r="J3" s="192"/>
    </row>
    <row r="4" spans="1:21" ht="15" customHeight="1" thickBot="1" x14ac:dyDescent="0.35">
      <c r="A4" s="45"/>
      <c r="B4" s="46"/>
      <c r="C4" s="47"/>
      <c r="D4" s="47"/>
      <c r="E4" s="47"/>
      <c r="F4" s="47"/>
      <c r="G4" s="47"/>
      <c r="H4" s="193"/>
      <c r="I4" s="194"/>
      <c r="J4" s="195"/>
      <c r="K4" s="47"/>
      <c r="L4" s="47"/>
      <c r="M4" s="47"/>
      <c r="N4" s="47"/>
      <c r="O4" s="47"/>
      <c r="P4" s="46"/>
      <c r="Q4" s="45"/>
    </row>
    <row r="5" spans="1:21" ht="15" customHeight="1" x14ac:dyDescent="0.3">
      <c r="A5" s="45"/>
      <c r="B5" s="48" t="s">
        <v>41</v>
      </c>
      <c r="C5" s="49"/>
      <c r="D5" s="49"/>
      <c r="E5" s="49" t="s">
        <v>42</v>
      </c>
      <c r="F5" s="49"/>
      <c r="G5" s="49"/>
      <c r="H5" s="50"/>
      <c r="I5" s="50"/>
      <c r="J5" s="50"/>
      <c r="K5" s="51"/>
      <c r="L5" s="49"/>
      <c r="M5" s="49" t="s">
        <v>42</v>
      </c>
      <c r="N5" s="49"/>
      <c r="O5" s="49"/>
      <c r="P5" s="48" t="s">
        <v>41</v>
      </c>
      <c r="Q5" s="45"/>
    </row>
    <row r="6" spans="1:21" ht="15" customHeight="1" thickBot="1" x14ac:dyDescent="0.35">
      <c r="A6" s="45"/>
      <c r="B6" s="52"/>
      <c r="C6" s="53"/>
      <c r="D6" s="53"/>
      <c r="E6" s="53"/>
      <c r="F6" s="53"/>
      <c r="G6" s="53"/>
      <c r="H6" s="50"/>
      <c r="I6" s="50"/>
      <c r="J6" s="50"/>
      <c r="K6" s="51"/>
      <c r="L6" s="53"/>
      <c r="M6" s="53"/>
      <c r="N6" s="53"/>
      <c r="O6" s="53"/>
      <c r="P6" s="52"/>
      <c r="Q6" s="45"/>
    </row>
    <row r="7" spans="1:21" ht="15" customHeight="1" thickBot="1" x14ac:dyDescent="0.35">
      <c r="A7" s="173">
        <v>1</v>
      </c>
      <c r="B7" s="175" t="str">
        <f>VLOOKUP(A7,$S$9:$T$16,2,FALSE)</f>
        <v>남양주시ㅡ방종필 강대천</v>
      </c>
      <c r="C7" s="53"/>
      <c r="D7" s="53"/>
      <c r="E7" s="53"/>
      <c r="F7" s="53"/>
      <c r="G7" s="53"/>
      <c r="H7" s="50"/>
      <c r="I7" s="50"/>
      <c r="J7" s="50"/>
      <c r="K7" s="51"/>
      <c r="L7" s="53"/>
      <c r="M7" s="53"/>
      <c r="N7" s="53"/>
      <c r="O7" s="53"/>
      <c r="P7" s="177" t="str">
        <f>VLOOKUP(Q7,S$9:T$16,2,FALSE)</f>
        <v>김포시ㅡ장상준 성원경</v>
      </c>
      <c r="Q7" s="179">
        <v>8</v>
      </c>
    </row>
    <row r="8" spans="1:21" ht="15" customHeight="1" thickBot="1" x14ac:dyDescent="0.35">
      <c r="A8" s="174"/>
      <c r="B8" s="176"/>
      <c r="C8" s="54"/>
      <c r="D8" s="55"/>
      <c r="E8" s="53"/>
      <c r="F8" s="53"/>
      <c r="G8" s="53"/>
      <c r="H8" s="53"/>
      <c r="I8" s="53"/>
      <c r="J8" s="53"/>
      <c r="K8" s="52"/>
      <c r="L8" s="53"/>
      <c r="M8" s="53"/>
      <c r="N8" s="53"/>
      <c r="O8" s="56"/>
      <c r="P8" s="178"/>
      <c r="Q8" s="180"/>
      <c r="S8" s="57" t="s">
        <v>4</v>
      </c>
      <c r="T8" s="58" t="s">
        <v>43</v>
      </c>
    </row>
    <row r="9" spans="1:21" ht="15" customHeight="1" thickBot="1" x14ac:dyDescent="0.25">
      <c r="A9" s="158">
        <v>1</v>
      </c>
      <c r="B9" s="181" t="s">
        <v>124</v>
      </c>
      <c r="C9" s="59"/>
      <c r="D9" s="59"/>
      <c r="E9" s="183"/>
      <c r="F9" s="53"/>
      <c r="G9" s="53"/>
      <c r="H9" s="53"/>
      <c r="I9" s="53"/>
      <c r="J9" s="53"/>
      <c r="K9" s="53"/>
      <c r="L9" s="53"/>
      <c r="M9" s="183"/>
      <c r="N9" s="89"/>
      <c r="O9" s="61"/>
      <c r="P9" s="181" t="s">
        <v>127</v>
      </c>
      <c r="Q9" s="158">
        <v>3</v>
      </c>
      <c r="S9" s="62">
        <v>6</v>
      </c>
      <c r="T9" s="106" t="s">
        <v>21</v>
      </c>
      <c r="U9" s="41">
        <v>1</v>
      </c>
    </row>
    <row r="10" spans="1:21" ht="15" customHeight="1" thickBot="1" x14ac:dyDescent="0.25">
      <c r="A10" s="159"/>
      <c r="B10" s="182"/>
      <c r="C10" s="59"/>
      <c r="D10" s="63"/>
      <c r="E10" s="184"/>
      <c r="F10" s="54"/>
      <c r="G10" s="55"/>
      <c r="H10" s="53"/>
      <c r="I10" s="183"/>
      <c r="J10" s="53"/>
      <c r="K10" s="53"/>
      <c r="L10" s="56"/>
      <c r="M10" s="184"/>
      <c r="N10" s="64"/>
      <c r="O10" s="61"/>
      <c r="P10" s="182"/>
      <c r="Q10" s="159"/>
      <c r="S10" s="62">
        <v>5</v>
      </c>
      <c r="T10" s="106" t="s">
        <v>20</v>
      </c>
      <c r="U10" s="41">
        <v>2</v>
      </c>
    </row>
    <row r="11" spans="1:21" ht="15" customHeight="1" thickBot="1" x14ac:dyDescent="0.25">
      <c r="A11" s="173">
        <v>2</v>
      </c>
      <c r="B11" s="175" t="str">
        <f>VLOOKUP(A11,$S$9:$T$16,2,FALSE)</f>
        <v>용인시ㅡ정대훈 최판규</v>
      </c>
      <c r="C11" s="65"/>
      <c r="D11" s="64"/>
      <c r="E11" s="55"/>
      <c r="F11" s="66"/>
      <c r="G11" s="55"/>
      <c r="H11" s="53"/>
      <c r="I11" s="184"/>
      <c r="J11" s="53"/>
      <c r="K11" s="53"/>
      <c r="L11" s="64"/>
      <c r="M11" s="55"/>
      <c r="N11" s="55"/>
      <c r="O11" s="67"/>
      <c r="P11" s="177" t="str">
        <f>VLOOKUP(Q11,S$9:T$16,2,FALSE)</f>
        <v>수원시ㅡ배만길 박동호</v>
      </c>
      <c r="Q11" s="179">
        <v>7</v>
      </c>
      <c r="S11" s="62">
        <v>8</v>
      </c>
      <c r="T11" s="106" t="s">
        <v>24</v>
      </c>
      <c r="U11" s="41">
        <v>3</v>
      </c>
    </row>
    <row r="12" spans="1:21" ht="15" customHeight="1" thickBot="1" x14ac:dyDescent="0.25">
      <c r="A12" s="174"/>
      <c r="B12" s="176"/>
      <c r="C12" s="53"/>
      <c r="D12" s="53"/>
      <c r="E12" s="55"/>
      <c r="F12" s="66"/>
      <c r="G12" s="55"/>
      <c r="H12" s="53"/>
      <c r="I12" s="68"/>
      <c r="J12" s="53"/>
      <c r="K12" s="53"/>
      <c r="L12" s="64"/>
      <c r="M12" s="55"/>
      <c r="N12" s="55"/>
      <c r="O12" s="55"/>
      <c r="P12" s="178"/>
      <c r="Q12" s="180"/>
      <c r="S12" s="62">
        <v>1</v>
      </c>
      <c r="T12" s="106" t="s">
        <v>17</v>
      </c>
      <c r="U12" s="41">
        <v>4</v>
      </c>
    </row>
    <row r="13" spans="1:21" ht="15" customHeight="1" thickBot="1" x14ac:dyDescent="0.25">
      <c r="A13" s="45"/>
      <c r="B13" s="52"/>
      <c r="C13" s="53"/>
      <c r="D13" s="53"/>
      <c r="E13" s="185" t="s">
        <v>159</v>
      </c>
      <c r="F13" s="59"/>
      <c r="G13" s="69"/>
      <c r="H13" s="183"/>
      <c r="I13" s="70"/>
      <c r="J13" s="183"/>
      <c r="K13" s="64"/>
      <c r="L13" s="61"/>
      <c r="M13" s="185" t="s">
        <v>160</v>
      </c>
      <c r="N13" s="90"/>
      <c r="O13" s="55"/>
      <c r="P13" s="52"/>
      <c r="Q13" s="45"/>
      <c r="S13" s="62">
        <v>7</v>
      </c>
      <c r="T13" s="106" t="s">
        <v>23</v>
      </c>
      <c r="U13" s="41">
        <v>5</v>
      </c>
    </row>
    <row r="14" spans="1:21" ht="15" customHeight="1" thickBot="1" x14ac:dyDescent="0.25">
      <c r="A14" s="45"/>
      <c r="B14" s="52"/>
      <c r="C14" s="53"/>
      <c r="D14" s="53"/>
      <c r="E14" s="185"/>
      <c r="F14" s="59"/>
      <c r="G14" s="59"/>
      <c r="H14" s="184"/>
      <c r="I14" s="186" t="s">
        <v>186</v>
      </c>
      <c r="J14" s="184"/>
      <c r="K14" s="88"/>
      <c r="L14" s="61"/>
      <c r="M14" s="185"/>
      <c r="N14" s="90"/>
      <c r="O14" s="53"/>
      <c r="P14" s="52"/>
      <c r="Q14" s="45"/>
      <c r="S14" s="62">
        <v>3</v>
      </c>
      <c r="T14" s="106" t="s">
        <v>19</v>
      </c>
      <c r="U14" s="41">
        <v>6</v>
      </c>
    </row>
    <row r="15" spans="1:21" ht="15" customHeight="1" thickBot="1" x14ac:dyDescent="0.25">
      <c r="A15" s="173">
        <v>3</v>
      </c>
      <c r="B15" s="175" t="str">
        <f>VLOOKUP(A15,$S$9:$T$16,2,FALSE)</f>
        <v>시흥시ㅡ이장욱 김형식</v>
      </c>
      <c r="C15" s="53"/>
      <c r="D15" s="53"/>
      <c r="E15" s="139">
        <v>5</v>
      </c>
      <c r="F15" s="66"/>
      <c r="G15" s="55"/>
      <c r="H15" s="55"/>
      <c r="I15" s="187"/>
      <c r="J15" s="55"/>
      <c r="K15" s="55"/>
      <c r="L15" s="64"/>
      <c r="M15" s="139">
        <v>6</v>
      </c>
      <c r="N15" s="55"/>
      <c r="O15" s="53"/>
      <c r="P15" s="177" t="str">
        <f>VLOOKUP(Q15,S$9:T$16,2,FALSE)</f>
        <v>고양시ㅡ황성 임성중</v>
      </c>
      <c r="Q15" s="179">
        <v>6</v>
      </c>
      <c r="S15" s="62">
        <v>2</v>
      </c>
      <c r="T15" s="106" t="s">
        <v>18</v>
      </c>
      <c r="U15" s="41">
        <v>7</v>
      </c>
    </row>
    <row r="16" spans="1:21" ht="15" customHeight="1" thickBot="1" x14ac:dyDescent="0.25">
      <c r="A16" s="174"/>
      <c r="B16" s="176"/>
      <c r="C16" s="73"/>
      <c r="D16" s="64"/>
      <c r="E16" s="55"/>
      <c r="F16" s="66"/>
      <c r="G16" s="55"/>
      <c r="H16" s="55"/>
      <c r="I16" s="139">
        <v>7</v>
      </c>
      <c r="J16" s="55"/>
      <c r="K16" s="55"/>
      <c r="L16" s="64"/>
      <c r="M16" s="55"/>
      <c r="N16" s="55"/>
      <c r="O16" s="56"/>
      <c r="P16" s="178"/>
      <c r="Q16" s="180"/>
      <c r="S16" s="62">
        <v>4</v>
      </c>
      <c r="T16" s="106" t="s">
        <v>22</v>
      </c>
      <c r="U16" s="41">
        <v>8</v>
      </c>
    </row>
    <row r="17" spans="1:17" ht="15" customHeight="1" thickBot="1" x14ac:dyDescent="0.35">
      <c r="A17" s="158">
        <v>2</v>
      </c>
      <c r="B17" s="181" t="s">
        <v>125</v>
      </c>
      <c r="C17" s="74"/>
      <c r="D17" s="75"/>
      <c r="E17" s="183"/>
      <c r="F17" s="76"/>
      <c r="G17" s="55"/>
      <c r="H17" s="55"/>
      <c r="I17" s="55"/>
      <c r="J17" s="55"/>
      <c r="K17" s="55"/>
      <c r="L17" s="67"/>
      <c r="M17" s="183"/>
      <c r="N17" s="89"/>
      <c r="O17" s="61"/>
      <c r="P17" s="181" t="s">
        <v>126</v>
      </c>
      <c r="Q17" s="158">
        <v>4</v>
      </c>
    </row>
    <row r="18" spans="1:17" ht="15" customHeight="1" thickBot="1" x14ac:dyDescent="0.35">
      <c r="A18" s="159"/>
      <c r="B18" s="182"/>
      <c r="C18" s="74"/>
      <c r="D18" s="74"/>
      <c r="E18" s="184"/>
      <c r="F18" s="53"/>
      <c r="G18" s="53"/>
      <c r="H18" s="55"/>
      <c r="I18" s="55"/>
      <c r="J18" s="55"/>
      <c r="K18" s="55"/>
      <c r="L18" s="53"/>
      <c r="M18" s="184"/>
      <c r="N18" s="64"/>
      <c r="O18" s="61"/>
      <c r="P18" s="182"/>
      <c r="Q18" s="159"/>
    </row>
    <row r="19" spans="1:17" ht="15" customHeight="1" thickBot="1" x14ac:dyDescent="0.35">
      <c r="A19" s="173">
        <v>4</v>
      </c>
      <c r="B19" s="175" t="str">
        <f>VLOOKUP(A19,$S$9:$T$16,2,FALSE)</f>
        <v>의왕시ㅡ윤연근 박석주</v>
      </c>
      <c r="C19" s="76"/>
      <c r="D19" s="55"/>
      <c r="E19" s="53"/>
      <c r="F19" s="53"/>
      <c r="G19" s="53"/>
      <c r="H19" s="55"/>
      <c r="I19" s="55"/>
      <c r="J19" s="55"/>
      <c r="K19" s="55"/>
      <c r="L19" s="53"/>
      <c r="M19" s="53"/>
      <c r="N19" s="53"/>
      <c r="O19" s="67"/>
      <c r="P19" s="177" t="str">
        <f>VLOOKUP(Q19,S$9:T$16,2,FALSE)</f>
        <v>광주시ㅡ문행우 강병훈</v>
      </c>
      <c r="Q19" s="179">
        <v>5</v>
      </c>
    </row>
    <row r="20" spans="1:17" ht="15" customHeight="1" thickBot="1" x14ac:dyDescent="0.35">
      <c r="A20" s="174"/>
      <c r="B20" s="176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178"/>
      <c r="Q20" s="180"/>
    </row>
    <row r="21" spans="1:17" x14ac:dyDescent="0.3">
      <c r="A21" s="77"/>
      <c r="B21" s="78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8"/>
      <c r="Q21" s="77"/>
    </row>
  </sheetData>
  <sortState ref="T9:T16">
    <sortCondition ref="T9"/>
  </sortState>
  <mergeCells count="36">
    <mergeCell ref="Q7:Q8"/>
    <mergeCell ref="B1:P1"/>
    <mergeCell ref="H3:J4"/>
    <mergeCell ref="A7:A8"/>
    <mergeCell ref="B7:B8"/>
    <mergeCell ref="P7:P8"/>
    <mergeCell ref="Q9:Q10"/>
    <mergeCell ref="I10:I11"/>
    <mergeCell ref="A11:A12"/>
    <mergeCell ref="B11:B12"/>
    <mergeCell ref="P11:P12"/>
    <mergeCell ref="A9:A10"/>
    <mergeCell ref="B9:B10"/>
    <mergeCell ref="E9:E10"/>
    <mergeCell ref="M9:M10"/>
    <mergeCell ref="P9:P10"/>
    <mergeCell ref="Q11:Q12"/>
    <mergeCell ref="E13:E14"/>
    <mergeCell ref="H13:H14"/>
    <mergeCell ref="J13:J14"/>
    <mergeCell ref="M13:M14"/>
    <mergeCell ref="I14:I15"/>
    <mergeCell ref="A19:A20"/>
    <mergeCell ref="B19:B20"/>
    <mergeCell ref="P19:P20"/>
    <mergeCell ref="Q19:Q20"/>
    <mergeCell ref="A15:A16"/>
    <mergeCell ref="B15:B16"/>
    <mergeCell ref="P15:P16"/>
    <mergeCell ref="Q15:Q16"/>
    <mergeCell ref="A17:A18"/>
    <mergeCell ref="B17:B18"/>
    <mergeCell ref="E17:E18"/>
    <mergeCell ref="M17:M18"/>
    <mergeCell ref="P17:P18"/>
    <mergeCell ref="Q17:Q18"/>
  </mergeCells>
  <phoneticPr fontId="4" type="noConversion"/>
  <hyperlinks>
    <hyperlink ref="A9:A10" location="남3오더!A1" display="남3오더!A1"/>
    <hyperlink ref="A17:A18" location="남3오더!A1" display="남3오더!A1"/>
    <hyperlink ref="E15" location="남3오더!A1" display="남3오더!A1"/>
    <hyperlink ref="I16" location="남3오더!A1" display="남3오더!A1"/>
    <hyperlink ref="M15" location="남3오더!A1" display="남3오더!A1"/>
    <hyperlink ref="Q9:Q10" location="남3오더!A1" display="남3오더!A1"/>
    <hyperlink ref="Q17:Q18" location="남3오더!A1" display="남3오더!A1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U21"/>
  <sheetViews>
    <sheetView zoomScale="115" zoomScaleNormal="115" workbookViewId="0"/>
  </sheetViews>
  <sheetFormatPr defaultColWidth="8.75" defaultRowHeight="20.25" x14ac:dyDescent="0.3"/>
  <cols>
    <col min="1" max="1" width="6.875" style="40" customWidth="1"/>
    <col min="2" max="2" width="20.625" style="44" customWidth="1"/>
    <col min="3" max="4" width="1.25" style="43" customWidth="1"/>
    <col min="5" max="5" width="18.5" style="43" customWidth="1"/>
    <col min="6" max="7" width="1.25" style="43" customWidth="1"/>
    <col min="8" max="8" width="15.75" style="43" customWidth="1"/>
    <col min="9" max="9" width="17.25" style="43" customWidth="1"/>
    <col min="10" max="10" width="15.75" style="43" customWidth="1"/>
    <col min="11" max="12" width="1.25" style="43" customWidth="1"/>
    <col min="13" max="13" width="17.5" style="43" customWidth="1"/>
    <col min="14" max="15" width="1.25" style="43" customWidth="1"/>
    <col min="16" max="16" width="20.75" style="44" customWidth="1"/>
    <col min="17" max="17" width="6.875" style="40" customWidth="1"/>
    <col min="18" max="19" width="8.75" style="41"/>
    <col min="20" max="20" width="32.625" style="80" customWidth="1"/>
    <col min="21" max="16384" width="8.75" style="41"/>
  </cols>
  <sheetData>
    <row r="1" spans="1:21" ht="28.15" customHeight="1" x14ac:dyDescent="0.3">
      <c r="B1" s="188" t="s">
        <v>0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</row>
    <row r="2" spans="1:21" ht="15" customHeight="1" thickBot="1" x14ac:dyDescent="0.35">
      <c r="B2" s="42"/>
    </row>
    <row r="3" spans="1:21" ht="15" customHeight="1" x14ac:dyDescent="0.3">
      <c r="B3" s="42"/>
      <c r="H3" s="190" t="s">
        <v>26</v>
      </c>
      <c r="I3" s="191"/>
      <c r="J3" s="192"/>
    </row>
    <row r="4" spans="1:21" ht="15" customHeight="1" thickBot="1" x14ac:dyDescent="0.35">
      <c r="A4" s="45"/>
      <c r="B4" s="46"/>
      <c r="C4" s="47"/>
      <c r="D4" s="47"/>
      <c r="E4" s="47"/>
      <c r="F4" s="47"/>
      <c r="G4" s="47"/>
      <c r="H4" s="193"/>
      <c r="I4" s="194"/>
      <c r="J4" s="195"/>
      <c r="K4" s="47"/>
      <c r="L4" s="47"/>
      <c r="M4" s="47"/>
      <c r="N4" s="47"/>
      <c r="O4" s="47"/>
      <c r="P4" s="46"/>
      <c r="Q4" s="45"/>
    </row>
    <row r="5" spans="1:21" ht="15" customHeight="1" x14ac:dyDescent="0.3">
      <c r="A5" s="45"/>
      <c r="B5" s="48" t="s">
        <v>2</v>
      </c>
      <c r="C5" s="49"/>
      <c r="D5" s="49"/>
      <c r="E5" s="49" t="s">
        <v>3</v>
      </c>
      <c r="F5" s="49"/>
      <c r="G5" s="49"/>
      <c r="H5" s="50"/>
      <c r="I5" s="50"/>
      <c r="J5" s="50"/>
      <c r="K5" s="51"/>
      <c r="L5" s="49"/>
      <c r="M5" s="49" t="s">
        <v>3</v>
      </c>
      <c r="N5" s="49"/>
      <c r="O5" s="49"/>
      <c r="P5" s="48" t="s">
        <v>2</v>
      </c>
      <c r="Q5" s="45"/>
    </row>
    <row r="6" spans="1:21" ht="15" customHeight="1" thickBot="1" x14ac:dyDescent="0.35">
      <c r="A6" s="45"/>
      <c r="B6" s="52"/>
      <c r="C6" s="53"/>
      <c r="D6" s="53"/>
      <c r="E6" s="53"/>
      <c r="F6" s="53"/>
      <c r="G6" s="53"/>
      <c r="H6" s="50"/>
      <c r="I6" s="50"/>
      <c r="J6" s="50"/>
      <c r="K6" s="51"/>
      <c r="L6" s="53"/>
      <c r="M6" s="53"/>
      <c r="N6" s="53"/>
      <c r="O6" s="53"/>
      <c r="P6" s="52"/>
      <c r="Q6" s="45"/>
    </row>
    <row r="7" spans="1:21" ht="15" customHeight="1" thickBot="1" x14ac:dyDescent="0.35">
      <c r="A7" s="173">
        <v>1</v>
      </c>
      <c r="B7" s="175" t="str">
        <f>VLOOKUP(A7,$S$9:$T$16,2,FALSE)</f>
        <v>성남시ㅡ이경훈 김규정</v>
      </c>
      <c r="C7" s="53"/>
      <c r="D7" s="53"/>
      <c r="E7" s="53"/>
      <c r="F7" s="53"/>
      <c r="G7" s="53"/>
      <c r="H7" s="50"/>
      <c r="I7" s="50"/>
      <c r="J7" s="50"/>
      <c r="K7" s="51"/>
      <c r="L7" s="53"/>
      <c r="M7" s="53"/>
      <c r="N7" s="53"/>
      <c r="O7" s="53"/>
      <c r="P7" s="177" t="str">
        <f>VLOOKUP(Q7,S$9:T$16,2,FALSE)</f>
        <v>부천시ㅡ전기영 송구영</v>
      </c>
      <c r="Q7" s="179">
        <v>6</v>
      </c>
    </row>
    <row r="8" spans="1:21" ht="15" customHeight="1" thickBot="1" x14ac:dyDescent="0.35">
      <c r="A8" s="174"/>
      <c r="B8" s="176"/>
      <c r="C8" s="54"/>
      <c r="D8" s="55"/>
      <c r="E8" s="53"/>
      <c r="F8" s="53"/>
      <c r="G8" s="53"/>
      <c r="H8" s="53"/>
      <c r="I8" s="53"/>
      <c r="J8" s="53"/>
      <c r="K8" s="52"/>
      <c r="L8" s="53"/>
      <c r="M8" s="53"/>
      <c r="N8" s="53"/>
      <c r="O8" s="56"/>
      <c r="P8" s="178"/>
      <c r="Q8" s="180"/>
      <c r="S8" s="57" t="s">
        <v>4</v>
      </c>
      <c r="T8" s="81" t="s">
        <v>5</v>
      </c>
    </row>
    <row r="9" spans="1:21" ht="15" customHeight="1" thickBot="1" x14ac:dyDescent="0.25">
      <c r="A9" s="202">
        <v>1</v>
      </c>
      <c r="B9" s="200"/>
      <c r="C9" s="59"/>
      <c r="D9" s="59"/>
      <c r="E9" s="183" t="str">
        <f>B7</f>
        <v>성남시ㅡ이경훈 김규정</v>
      </c>
      <c r="F9" s="53"/>
      <c r="G9" s="53"/>
      <c r="H9" s="53"/>
      <c r="I9" s="53"/>
      <c r="J9" s="53"/>
      <c r="K9" s="53"/>
      <c r="L9" s="53"/>
      <c r="M9" s="183"/>
      <c r="N9" s="60"/>
      <c r="O9" s="61"/>
      <c r="P9" s="181" t="s">
        <v>129</v>
      </c>
      <c r="Q9" s="158">
        <v>3</v>
      </c>
      <c r="S9" s="62">
        <v>1</v>
      </c>
      <c r="T9" s="106" t="s">
        <v>31</v>
      </c>
      <c r="U9" s="41">
        <v>1</v>
      </c>
    </row>
    <row r="10" spans="1:21" ht="15" customHeight="1" thickBot="1" x14ac:dyDescent="0.25">
      <c r="A10" s="203"/>
      <c r="B10" s="201"/>
      <c r="C10" s="59"/>
      <c r="D10" s="63"/>
      <c r="E10" s="184"/>
      <c r="F10" s="54"/>
      <c r="G10" s="55"/>
      <c r="H10" s="53"/>
      <c r="I10" s="183"/>
      <c r="J10" s="53"/>
      <c r="K10" s="53"/>
      <c r="L10" s="56"/>
      <c r="M10" s="184"/>
      <c r="N10" s="64"/>
      <c r="O10" s="61"/>
      <c r="P10" s="182"/>
      <c r="Q10" s="159"/>
      <c r="S10" s="62">
        <v>3</v>
      </c>
      <c r="T10" s="106" t="s">
        <v>29</v>
      </c>
      <c r="U10" s="41">
        <v>2</v>
      </c>
    </row>
    <row r="11" spans="1:21" ht="15" customHeight="1" thickBot="1" x14ac:dyDescent="0.25">
      <c r="A11" s="196" t="s">
        <v>25</v>
      </c>
      <c r="B11" s="197"/>
      <c r="C11" s="65"/>
      <c r="D11" s="64"/>
      <c r="E11" s="55"/>
      <c r="F11" s="66"/>
      <c r="G11" s="55"/>
      <c r="H11" s="53"/>
      <c r="I11" s="184"/>
      <c r="J11" s="53"/>
      <c r="K11" s="53"/>
      <c r="L11" s="64"/>
      <c r="M11" s="55"/>
      <c r="N11" s="55"/>
      <c r="O11" s="67"/>
      <c r="P11" s="177" t="str">
        <f>VLOOKUP(Q11,S$9:T$16,2,FALSE)</f>
        <v>용인시ㅡ이정영 심윤보</v>
      </c>
      <c r="Q11" s="179">
        <v>5</v>
      </c>
      <c r="S11" s="62">
        <v>6</v>
      </c>
      <c r="T11" s="106" t="s">
        <v>28</v>
      </c>
      <c r="U11" s="41">
        <v>3</v>
      </c>
    </row>
    <row r="12" spans="1:21" ht="15" customHeight="1" thickBot="1" x14ac:dyDescent="0.25">
      <c r="A12" s="198"/>
      <c r="B12" s="199"/>
      <c r="C12" s="53"/>
      <c r="D12" s="53"/>
      <c r="E12" s="55"/>
      <c r="F12" s="66"/>
      <c r="G12" s="55"/>
      <c r="H12" s="53"/>
      <c r="I12" s="68"/>
      <c r="J12" s="53"/>
      <c r="K12" s="53"/>
      <c r="L12" s="64"/>
      <c r="M12" s="55"/>
      <c r="N12" s="55"/>
      <c r="O12" s="55"/>
      <c r="P12" s="178"/>
      <c r="Q12" s="180"/>
      <c r="S12" s="62">
        <v>4</v>
      </c>
      <c r="T12" s="106" t="s">
        <v>30</v>
      </c>
      <c r="U12" s="41">
        <v>4</v>
      </c>
    </row>
    <row r="13" spans="1:21" ht="15" customHeight="1" thickBot="1" x14ac:dyDescent="0.25">
      <c r="A13" s="45"/>
      <c r="B13" s="52"/>
      <c r="C13" s="53"/>
      <c r="D13" s="53"/>
      <c r="E13" s="185" t="s">
        <v>161</v>
      </c>
      <c r="F13" s="59"/>
      <c r="G13" s="69"/>
      <c r="H13" s="183"/>
      <c r="I13" s="70"/>
      <c r="J13" s="183"/>
      <c r="K13" s="64"/>
      <c r="L13" s="61"/>
      <c r="M13" s="185" t="s">
        <v>162</v>
      </c>
      <c r="N13" s="71"/>
      <c r="O13" s="55"/>
      <c r="P13" s="52"/>
      <c r="Q13" s="45"/>
      <c r="S13" s="62">
        <v>5</v>
      </c>
      <c r="T13" s="106" t="s">
        <v>27</v>
      </c>
      <c r="U13" s="41">
        <v>5</v>
      </c>
    </row>
    <row r="14" spans="1:21" ht="15" customHeight="1" thickBot="1" x14ac:dyDescent="0.25">
      <c r="A14" s="45"/>
      <c r="B14" s="52"/>
      <c r="C14" s="53"/>
      <c r="D14" s="53"/>
      <c r="E14" s="185"/>
      <c r="F14" s="59"/>
      <c r="G14" s="59"/>
      <c r="H14" s="184"/>
      <c r="I14" s="186" t="s">
        <v>178</v>
      </c>
      <c r="J14" s="184"/>
      <c r="K14" s="72"/>
      <c r="L14" s="61"/>
      <c r="M14" s="185"/>
      <c r="N14" s="71"/>
      <c r="O14" s="53"/>
      <c r="P14" s="52"/>
      <c r="Q14" s="45"/>
      <c r="S14" s="82">
        <v>2</v>
      </c>
      <c r="T14" s="106" t="s">
        <v>188</v>
      </c>
      <c r="U14" s="41">
        <v>6</v>
      </c>
    </row>
    <row r="15" spans="1:21" ht="15" customHeight="1" thickBot="1" x14ac:dyDescent="0.35">
      <c r="A15" s="173">
        <v>2</v>
      </c>
      <c r="B15" s="175" t="str">
        <f>VLOOKUP(A15,$S$9:$T$16,2,FALSE)</f>
        <v>화성시ㅡ권영춘 이완우</v>
      </c>
      <c r="C15" s="53"/>
      <c r="D15" s="53"/>
      <c r="E15" s="139">
        <v>5</v>
      </c>
      <c r="F15" s="66"/>
      <c r="G15" s="55"/>
      <c r="H15" s="55"/>
      <c r="I15" s="187"/>
      <c r="J15" s="55"/>
      <c r="K15" s="55"/>
      <c r="L15" s="64"/>
      <c r="M15" s="139">
        <v>6</v>
      </c>
      <c r="N15" s="55"/>
      <c r="O15" s="53"/>
      <c r="P15" s="196" t="s">
        <v>25</v>
      </c>
      <c r="Q15" s="197"/>
      <c r="S15" s="83"/>
      <c r="T15" s="84"/>
    </row>
    <row r="16" spans="1:21" ht="15" customHeight="1" thickBot="1" x14ac:dyDescent="0.35">
      <c r="A16" s="174"/>
      <c r="B16" s="176"/>
      <c r="C16" s="73"/>
      <c r="D16" s="64"/>
      <c r="E16" s="55"/>
      <c r="F16" s="66"/>
      <c r="G16" s="55"/>
      <c r="H16" s="55"/>
      <c r="I16" s="139">
        <v>7</v>
      </c>
      <c r="J16" s="55"/>
      <c r="K16" s="55"/>
      <c r="L16" s="64"/>
      <c r="M16" s="55"/>
      <c r="N16" s="55"/>
      <c r="O16" s="56"/>
      <c r="P16" s="198"/>
      <c r="Q16" s="199"/>
      <c r="S16" s="85"/>
      <c r="T16" s="86"/>
    </row>
    <row r="17" spans="1:17" ht="15" customHeight="1" thickBot="1" x14ac:dyDescent="0.35">
      <c r="A17" s="158">
        <v>2</v>
      </c>
      <c r="B17" s="181" t="s">
        <v>128</v>
      </c>
      <c r="C17" s="74"/>
      <c r="D17" s="75"/>
      <c r="E17" s="183"/>
      <c r="F17" s="76"/>
      <c r="G17" s="55"/>
      <c r="H17" s="55"/>
      <c r="I17" s="55"/>
      <c r="J17" s="55"/>
      <c r="K17" s="55"/>
      <c r="L17" s="67"/>
      <c r="M17" s="183" t="str">
        <f>P19</f>
        <v>수원시ㅡ조득화 손태승</v>
      </c>
      <c r="N17" s="60"/>
      <c r="O17" s="61"/>
      <c r="P17" s="200"/>
      <c r="Q17" s="202">
        <v>4</v>
      </c>
    </row>
    <row r="18" spans="1:17" ht="15" customHeight="1" thickBot="1" x14ac:dyDescent="0.35">
      <c r="A18" s="159"/>
      <c r="B18" s="182"/>
      <c r="C18" s="74"/>
      <c r="D18" s="74"/>
      <c r="E18" s="184"/>
      <c r="F18" s="53"/>
      <c r="G18" s="53"/>
      <c r="H18" s="55"/>
      <c r="I18" s="55"/>
      <c r="J18" s="55"/>
      <c r="K18" s="55"/>
      <c r="L18" s="53"/>
      <c r="M18" s="184"/>
      <c r="N18" s="64"/>
      <c r="O18" s="61"/>
      <c r="P18" s="201"/>
      <c r="Q18" s="203"/>
    </row>
    <row r="19" spans="1:17" ht="15" customHeight="1" thickBot="1" x14ac:dyDescent="0.35">
      <c r="A19" s="173">
        <v>3</v>
      </c>
      <c r="B19" s="175" t="str">
        <f>VLOOKUP(A19,$S$9:$T$16,2,FALSE)</f>
        <v>고양시ㅡ홍요한 김현도</v>
      </c>
      <c r="C19" s="76"/>
      <c r="D19" s="55"/>
      <c r="E19" s="53"/>
      <c r="F19" s="53"/>
      <c r="G19" s="53"/>
      <c r="H19" s="55"/>
      <c r="I19" s="55"/>
      <c r="J19" s="55"/>
      <c r="K19" s="55"/>
      <c r="L19" s="53"/>
      <c r="M19" s="53"/>
      <c r="N19" s="53"/>
      <c r="O19" s="67"/>
      <c r="P19" s="177" t="str">
        <f>VLOOKUP(Q19,S$9:T$16,2,FALSE)</f>
        <v>수원시ㅡ조득화 손태승</v>
      </c>
      <c r="Q19" s="179">
        <v>4</v>
      </c>
    </row>
    <row r="20" spans="1:17" ht="15" customHeight="1" thickBot="1" x14ac:dyDescent="0.35">
      <c r="A20" s="174"/>
      <c r="B20" s="176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178"/>
      <c r="Q20" s="180"/>
    </row>
    <row r="21" spans="1:17" x14ac:dyDescent="0.3">
      <c r="A21" s="77"/>
      <c r="B21" s="78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8"/>
      <c r="Q21" s="77"/>
    </row>
  </sheetData>
  <sortState ref="T17:T22">
    <sortCondition ref="T9"/>
  </sortState>
  <mergeCells count="34">
    <mergeCell ref="Q7:Q8"/>
    <mergeCell ref="B1:P1"/>
    <mergeCell ref="H3:J4"/>
    <mergeCell ref="A7:A8"/>
    <mergeCell ref="B7:B8"/>
    <mergeCell ref="P7:P8"/>
    <mergeCell ref="Q9:Q10"/>
    <mergeCell ref="I10:I11"/>
    <mergeCell ref="A11:B12"/>
    <mergeCell ref="P11:P12"/>
    <mergeCell ref="Q11:Q12"/>
    <mergeCell ref="A9:A10"/>
    <mergeCell ref="B9:B10"/>
    <mergeCell ref="E9:E10"/>
    <mergeCell ref="M9:M10"/>
    <mergeCell ref="P9:P10"/>
    <mergeCell ref="E13:E14"/>
    <mergeCell ref="H13:H14"/>
    <mergeCell ref="J13:J14"/>
    <mergeCell ref="M13:M14"/>
    <mergeCell ref="I14:I15"/>
    <mergeCell ref="A19:A20"/>
    <mergeCell ref="B19:B20"/>
    <mergeCell ref="P19:P20"/>
    <mergeCell ref="Q19:Q20"/>
    <mergeCell ref="P15:Q16"/>
    <mergeCell ref="A17:A18"/>
    <mergeCell ref="B17:B18"/>
    <mergeCell ref="E17:E18"/>
    <mergeCell ref="M17:M18"/>
    <mergeCell ref="P17:P18"/>
    <mergeCell ref="Q17:Q18"/>
    <mergeCell ref="A15:A16"/>
    <mergeCell ref="B15:B16"/>
  </mergeCells>
  <phoneticPr fontId="4" type="noConversion"/>
  <hyperlinks>
    <hyperlink ref="A17:A18" location="남4오더!A1" display="남4오더!A1"/>
    <hyperlink ref="E15" location="남4오더!A1" display="남4오더!A1"/>
    <hyperlink ref="I16" location="남4오더!A1" display="남4오더!A1"/>
    <hyperlink ref="M15" location="남4오더!A1" display="남4오더!A1"/>
    <hyperlink ref="Q9:Q10" location="남4오더!A1" display="남4오더!A1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U21"/>
  <sheetViews>
    <sheetView zoomScale="115" zoomScaleNormal="115" workbookViewId="0"/>
  </sheetViews>
  <sheetFormatPr defaultColWidth="8.75" defaultRowHeight="20.25" x14ac:dyDescent="0.3"/>
  <cols>
    <col min="1" max="1" width="6.875" style="40" customWidth="1"/>
    <col min="2" max="2" width="20.625" style="44" customWidth="1"/>
    <col min="3" max="4" width="1.25" style="43" customWidth="1"/>
    <col min="5" max="5" width="15.75" style="43" customWidth="1"/>
    <col min="6" max="7" width="1.25" style="43" customWidth="1"/>
    <col min="8" max="8" width="15.75" style="43" customWidth="1"/>
    <col min="9" max="9" width="18.125" style="43" customWidth="1"/>
    <col min="10" max="10" width="15.75" style="43" customWidth="1"/>
    <col min="11" max="12" width="1.25" style="43" customWidth="1"/>
    <col min="13" max="13" width="15.75" style="43" customWidth="1"/>
    <col min="14" max="15" width="1.25" style="43" customWidth="1"/>
    <col min="16" max="16" width="20.75" style="44" customWidth="1"/>
    <col min="17" max="17" width="6.875" style="40" customWidth="1"/>
    <col min="18" max="19" width="8.75" style="41"/>
    <col min="20" max="20" width="30.5" style="80" customWidth="1"/>
    <col min="21" max="16384" width="8.75" style="41"/>
  </cols>
  <sheetData>
    <row r="1" spans="1:21" ht="28.15" customHeight="1" x14ac:dyDescent="0.3">
      <c r="B1" s="188" t="s">
        <v>0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</row>
    <row r="2" spans="1:21" ht="15" customHeight="1" thickBot="1" x14ac:dyDescent="0.35">
      <c r="B2" s="42"/>
    </row>
    <row r="3" spans="1:21" ht="15" customHeight="1" x14ac:dyDescent="0.3">
      <c r="B3" s="42"/>
      <c r="H3" s="190" t="s">
        <v>32</v>
      </c>
      <c r="I3" s="191"/>
      <c r="J3" s="192"/>
    </row>
    <row r="4" spans="1:21" ht="15" customHeight="1" thickBot="1" x14ac:dyDescent="0.35">
      <c r="A4" s="45"/>
      <c r="B4" s="46"/>
      <c r="C4" s="47"/>
      <c r="D4" s="47"/>
      <c r="E4" s="47"/>
      <c r="F4" s="47"/>
      <c r="G4" s="47"/>
      <c r="H4" s="193"/>
      <c r="I4" s="194"/>
      <c r="J4" s="195"/>
      <c r="K4" s="47"/>
      <c r="L4" s="47"/>
      <c r="M4" s="47"/>
      <c r="N4" s="47"/>
      <c r="O4" s="47"/>
      <c r="P4" s="46"/>
      <c r="Q4" s="45"/>
    </row>
    <row r="5" spans="1:21" ht="15" customHeight="1" x14ac:dyDescent="0.3">
      <c r="A5" s="45"/>
      <c r="B5" s="48" t="s">
        <v>2</v>
      </c>
      <c r="C5" s="49"/>
      <c r="D5" s="49"/>
      <c r="E5" s="49" t="s">
        <v>3</v>
      </c>
      <c r="F5" s="49"/>
      <c r="G5" s="49"/>
      <c r="H5" s="50"/>
      <c r="I5" s="50"/>
      <c r="J5" s="50"/>
      <c r="K5" s="51"/>
      <c r="L5" s="49"/>
      <c r="M5" s="49" t="s">
        <v>3</v>
      </c>
      <c r="N5" s="49"/>
      <c r="O5" s="49"/>
      <c r="P5" s="48" t="s">
        <v>2</v>
      </c>
      <c r="Q5" s="45"/>
    </row>
    <row r="6" spans="1:21" ht="15" customHeight="1" thickBot="1" x14ac:dyDescent="0.35">
      <c r="A6" s="45"/>
      <c r="B6" s="52"/>
      <c r="C6" s="53"/>
      <c r="D6" s="53"/>
      <c r="E6" s="53"/>
      <c r="F6" s="53"/>
      <c r="G6" s="53"/>
      <c r="H6" s="50"/>
      <c r="I6" s="50"/>
      <c r="J6" s="50"/>
      <c r="K6" s="51"/>
      <c r="L6" s="53"/>
      <c r="M6" s="53"/>
      <c r="N6" s="53"/>
      <c r="O6" s="53"/>
      <c r="P6" s="52"/>
      <c r="Q6" s="45"/>
    </row>
    <row r="7" spans="1:21" ht="15" customHeight="1" thickBot="1" x14ac:dyDescent="0.35">
      <c r="A7" s="173">
        <v>1</v>
      </c>
      <c r="B7" s="175" t="str">
        <f>VLOOKUP(A7,$S$9:$T$16,2,FALSE)</f>
        <v>성남시ㅡ전태병 김현웅</v>
      </c>
      <c r="C7" s="53"/>
      <c r="D7" s="53"/>
      <c r="E7" s="53"/>
      <c r="F7" s="53"/>
      <c r="G7" s="53"/>
      <c r="H7" s="50"/>
      <c r="I7" s="50"/>
      <c r="J7" s="50"/>
      <c r="K7" s="51"/>
      <c r="L7" s="53"/>
      <c r="M7" s="53"/>
      <c r="N7" s="53"/>
      <c r="O7" s="53"/>
      <c r="P7" s="177" t="str">
        <f>VLOOKUP(Q7,S$9:T$16,2,FALSE)</f>
        <v>수원시ㅡ우창택 윤호병</v>
      </c>
      <c r="Q7" s="179">
        <v>7</v>
      </c>
    </row>
    <row r="8" spans="1:21" ht="15" customHeight="1" thickBot="1" x14ac:dyDescent="0.35">
      <c r="A8" s="174"/>
      <c r="B8" s="176"/>
      <c r="C8" s="54"/>
      <c r="D8" s="55"/>
      <c r="E8" s="53"/>
      <c r="F8" s="53"/>
      <c r="G8" s="53"/>
      <c r="H8" s="53"/>
      <c r="I8" s="53"/>
      <c r="J8" s="53"/>
      <c r="K8" s="52"/>
      <c r="L8" s="53"/>
      <c r="M8" s="53"/>
      <c r="N8" s="53"/>
      <c r="O8" s="56"/>
      <c r="P8" s="178"/>
      <c r="Q8" s="180"/>
      <c r="S8" s="57" t="s">
        <v>4</v>
      </c>
      <c r="T8" s="81" t="s">
        <v>5</v>
      </c>
    </row>
    <row r="9" spans="1:21" ht="15" customHeight="1" thickBot="1" x14ac:dyDescent="0.25">
      <c r="A9" s="202">
        <v>1</v>
      </c>
      <c r="B9" s="200"/>
      <c r="C9" s="59"/>
      <c r="D9" s="59"/>
      <c r="E9" s="183" t="str">
        <f>B7</f>
        <v>성남시ㅡ전태병 김현웅</v>
      </c>
      <c r="F9" s="53"/>
      <c r="G9" s="53"/>
      <c r="H9" s="53"/>
      <c r="I9" s="53"/>
      <c r="J9" s="53"/>
      <c r="K9" s="53"/>
      <c r="L9" s="53"/>
      <c r="M9" s="183"/>
      <c r="N9" s="60"/>
      <c r="O9" s="61"/>
      <c r="P9" s="181" t="s">
        <v>132</v>
      </c>
      <c r="Q9" s="158">
        <v>3</v>
      </c>
      <c r="S9" s="62">
        <v>1</v>
      </c>
      <c r="T9" s="106" t="s">
        <v>39</v>
      </c>
      <c r="U9" s="41">
        <v>1</v>
      </c>
    </row>
    <row r="10" spans="1:21" ht="15" customHeight="1" thickBot="1" x14ac:dyDescent="0.25">
      <c r="A10" s="203"/>
      <c r="B10" s="201"/>
      <c r="C10" s="59"/>
      <c r="D10" s="63"/>
      <c r="E10" s="184"/>
      <c r="F10" s="54"/>
      <c r="G10" s="55"/>
      <c r="H10" s="53"/>
      <c r="I10" s="183"/>
      <c r="J10" s="53"/>
      <c r="K10" s="53"/>
      <c r="L10" s="56"/>
      <c r="M10" s="184"/>
      <c r="N10" s="64"/>
      <c r="O10" s="61"/>
      <c r="P10" s="182"/>
      <c r="Q10" s="159"/>
      <c r="S10" s="62">
        <v>6</v>
      </c>
      <c r="T10" s="106" t="s">
        <v>36</v>
      </c>
      <c r="U10" s="41">
        <v>2</v>
      </c>
    </row>
    <row r="11" spans="1:21" ht="15" customHeight="1" thickBot="1" x14ac:dyDescent="0.25">
      <c r="A11" s="196" t="s">
        <v>25</v>
      </c>
      <c r="B11" s="197"/>
      <c r="C11" s="65"/>
      <c r="D11" s="64"/>
      <c r="E11" s="55"/>
      <c r="F11" s="66"/>
      <c r="G11" s="55"/>
      <c r="H11" s="53"/>
      <c r="I11" s="184"/>
      <c r="J11" s="53"/>
      <c r="K11" s="53"/>
      <c r="L11" s="64"/>
      <c r="M11" s="55"/>
      <c r="N11" s="55"/>
      <c r="O11" s="67"/>
      <c r="P11" s="177" t="str">
        <f>VLOOKUP(Q11,S$9:T$16,2,FALSE)</f>
        <v>고양시ㅡ홍영두 이승환</v>
      </c>
      <c r="Q11" s="179">
        <v>6</v>
      </c>
      <c r="S11" s="62">
        <v>2</v>
      </c>
      <c r="T11" s="106" t="s">
        <v>35</v>
      </c>
      <c r="U11" s="41">
        <v>3</v>
      </c>
    </row>
    <row r="12" spans="1:21" ht="15" customHeight="1" thickBot="1" x14ac:dyDescent="0.25">
      <c r="A12" s="198"/>
      <c r="B12" s="199"/>
      <c r="C12" s="53"/>
      <c r="D12" s="53"/>
      <c r="E12" s="55"/>
      <c r="F12" s="66"/>
      <c r="G12" s="55"/>
      <c r="H12" s="53"/>
      <c r="I12" s="68"/>
      <c r="J12" s="53"/>
      <c r="K12" s="53"/>
      <c r="L12" s="64"/>
      <c r="M12" s="55"/>
      <c r="N12" s="55"/>
      <c r="O12" s="55"/>
      <c r="P12" s="178"/>
      <c r="Q12" s="180"/>
      <c r="S12" s="62">
        <v>7</v>
      </c>
      <c r="T12" s="106" t="s">
        <v>37</v>
      </c>
      <c r="U12" s="41">
        <v>4</v>
      </c>
    </row>
    <row r="13" spans="1:21" ht="15" customHeight="1" thickBot="1" x14ac:dyDescent="0.25">
      <c r="A13" s="45"/>
      <c r="B13" s="52"/>
      <c r="C13" s="53"/>
      <c r="D13" s="53"/>
      <c r="E13" s="185" t="s">
        <v>163</v>
      </c>
      <c r="F13" s="59"/>
      <c r="G13" s="69"/>
      <c r="H13" s="183"/>
      <c r="I13" s="70"/>
      <c r="J13" s="183"/>
      <c r="K13" s="64"/>
      <c r="L13" s="61"/>
      <c r="M13" s="185" t="s">
        <v>164</v>
      </c>
      <c r="N13" s="71"/>
      <c r="O13" s="55"/>
      <c r="P13" s="52"/>
      <c r="Q13" s="45"/>
      <c r="S13" s="62">
        <v>5</v>
      </c>
      <c r="T13" s="106" t="s">
        <v>34</v>
      </c>
      <c r="U13" s="41">
        <v>5</v>
      </c>
    </row>
    <row r="14" spans="1:21" ht="15" customHeight="1" thickBot="1" x14ac:dyDescent="0.25">
      <c r="A14" s="45"/>
      <c r="B14" s="52"/>
      <c r="C14" s="53"/>
      <c r="D14" s="53"/>
      <c r="E14" s="185"/>
      <c r="F14" s="59"/>
      <c r="G14" s="59"/>
      <c r="H14" s="184"/>
      <c r="I14" s="186" t="s">
        <v>179</v>
      </c>
      <c r="J14" s="184"/>
      <c r="K14" s="72"/>
      <c r="L14" s="61"/>
      <c r="M14" s="185"/>
      <c r="N14" s="71"/>
      <c r="O14" s="53"/>
      <c r="P14" s="52"/>
      <c r="Q14" s="45"/>
      <c r="S14" s="62">
        <v>3</v>
      </c>
      <c r="T14" s="106" t="s">
        <v>33</v>
      </c>
      <c r="U14" s="41">
        <v>6</v>
      </c>
    </row>
    <row r="15" spans="1:21" ht="15" customHeight="1" thickBot="1" x14ac:dyDescent="0.25">
      <c r="A15" s="173">
        <v>2</v>
      </c>
      <c r="B15" s="175" t="str">
        <f>VLOOKUP(A15,$S$9:$T$16,2,FALSE)</f>
        <v>부천시ㅡ최장섭 송타영</v>
      </c>
      <c r="C15" s="53"/>
      <c r="D15" s="53"/>
      <c r="E15" s="139">
        <v>5</v>
      </c>
      <c r="F15" s="66"/>
      <c r="G15" s="55"/>
      <c r="H15" s="55"/>
      <c r="I15" s="187"/>
      <c r="J15" s="55"/>
      <c r="K15" s="55"/>
      <c r="L15" s="64"/>
      <c r="M15" s="139">
        <v>6</v>
      </c>
      <c r="N15" s="55"/>
      <c r="O15" s="53"/>
      <c r="P15" s="177" t="str">
        <f>VLOOKUP(Q15,S$9:T$16,2,FALSE)</f>
        <v>용인시ㅡ홍순태 신진태</v>
      </c>
      <c r="Q15" s="179">
        <v>5</v>
      </c>
      <c r="S15" s="82">
        <v>4</v>
      </c>
      <c r="T15" s="106" t="s">
        <v>38</v>
      </c>
      <c r="U15" s="41">
        <v>7</v>
      </c>
    </row>
    <row r="16" spans="1:21" ht="15" customHeight="1" thickBot="1" x14ac:dyDescent="0.35">
      <c r="A16" s="174"/>
      <c r="B16" s="176"/>
      <c r="C16" s="73"/>
      <c r="D16" s="64"/>
      <c r="E16" s="55"/>
      <c r="F16" s="66"/>
      <c r="G16" s="55"/>
      <c r="H16" s="55"/>
      <c r="I16" s="139">
        <v>7</v>
      </c>
      <c r="J16" s="55"/>
      <c r="K16" s="55"/>
      <c r="L16" s="64"/>
      <c r="M16" s="55"/>
      <c r="N16" s="55"/>
      <c r="O16" s="56"/>
      <c r="P16" s="178"/>
      <c r="Q16" s="180"/>
      <c r="S16" s="83"/>
      <c r="T16" s="84"/>
    </row>
    <row r="17" spans="1:17" ht="15" customHeight="1" thickBot="1" x14ac:dyDescent="0.35">
      <c r="A17" s="158">
        <v>2</v>
      </c>
      <c r="B17" s="181" t="s">
        <v>130</v>
      </c>
      <c r="C17" s="74"/>
      <c r="D17" s="75"/>
      <c r="E17" s="183"/>
      <c r="F17" s="76"/>
      <c r="G17" s="55"/>
      <c r="H17" s="55"/>
      <c r="I17" s="55"/>
      <c r="J17" s="55"/>
      <c r="K17" s="55"/>
      <c r="L17" s="67"/>
      <c r="M17" s="183"/>
      <c r="N17" s="60"/>
      <c r="O17" s="61"/>
      <c r="P17" s="181" t="s">
        <v>131</v>
      </c>
      <c r="Q17" s="158">
        <v>4</v>
      </c>
    </row>
    <row r="18" spans="1:17" ht="15" customHeight="1" thickBot="1" x14ac:dyDescent="0.35">
      <c r="A18" s="159"/>
      <c r="B18" s="182"/>
      <c r="C18" s="74"/>
      <c r="D18" s="74"/>
      <c r="E18" s="184"/>
      <c r="F18" s="53"/>
      <c r="G18" s="53"/>
      <c r="H18" s="55"/>
      <c r="I18" s="55"/>
      <c r="J18" s="55"/>
      <c r="K18" s="55"/>
      <c r="L18" s="53"/>
      <c r="M18" s="184"/>
      <c r="N18" s="64"/>
      <c r="O18" s="61"/>
      <c r="P18" s="182"/>
      <c r="Q18" s="159"/>
    </row>
    <row r="19" spans="1:17" ht="15" customHeight="1" thickBot="1" x14ac:dyDescent="0.35">
      <c r="A19" s="173">
        <v>3</v>
      </c>
      <c r="B19" s="175" t="str">
        <f>VLOOKUP(A19,$S$9:$T$16,2,FALSE)</f>
        <v>의정부시ㅡ이원준 김덕수</v>
      </c>
      <c r="C19" s="76"/>
      <c r="D19" s="55"/>
      <c r="E19" s="53"/>
      <c r="F19" s="53"/>
      <c r="G19" s="53"/>
      <c r="H19" s="55"/>
      <c r="I19" s="55"/>
      <c r="J19" s="55"/>
      <c r="K19" s="55"/>
      <c r="L19" s="53"/>
      <c r="M19" s="53"/>
      <c r="N19" s="53"/>
      <c r="O19" s="67"/>
      <c r="P19" s="177" t="str">
        <f>VLOOKUP(Q19,S$9:T$16,2,FALSE)</f>
        <v>평택시ㅡ심응덕 심재문</v>
      </c>
      <c r="Q19" s="179">
        <v>4</v>
      </c>
    </row>
    <row r="20" spans="1:17" ht="15" customHeight="1" thickBot="1" x14ac:dyDescent="0.35">
      <c r="A20" s="174"/>
      <c r="B20" s="176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178"/>
      <c r="Q20" s="180"/>
    </row>
    <row r="21" spans="1:17" x14ac:dyDescent="0.3">
      <c r="A21" s="77"/>
      <c r="B21" s="78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8"/>
      <c r="Q21" s="77"/>
    </row>
  </sheetData>
  <sortState ref="T17:T23">
    <sortCondition ref="T9"/>
  </sortState>
  <mergeCells count="35">
    <mergeCell ref="A19:A20"/>
    <mergeCell ref="B19:B20"/>
    <mergeCell ref="P19:P20"/>
    <mergeCell ref="Q19:Q20"/>
    <mergeCell ref="P15:P16"/>
    <mergeCell ref="Q15:Q16"/>
    <mergeCell ref="A17:A18"/>
    <mergeCell ref="B17:B18"/>
    <mergeCell ref="E17:E18"/>
    <mergeCell ref="M17:M18"/>
    <mergeCell ref="P17:P18"/>
    <mergeCell ref="Q17:Q18"/>
    <mergeCell ref="A15:A16"/>
    <mergeCell ref="B15:B16"/>
    <mergeCell ref="E13:E14"/>
    <mergeCell ref="H13:H14"/>
    <mergeCell ref="J13:J14"/>
    <mergeCell ref="M13:M14"/>
    <mergeCell ref="I14:I15"/>
    <mergeCell ref="Q9:Q10"/>
    <mergeCell ref="I10:I11"/>
    <mergeCell ref="A11:B12"/>
    <mergeCell ref="P11:P12"/>
    <mergeCell ref="Q11:Q12"/>
    <mergeCell ref="A9:A10"/>
    <mergeCell ref="B9:B10"/>
    <mergeCell ref="E9:E10"/>
    <mergeCell ref="M9:M10"/>
    <mergeCell ref="P9:P10"/>
    <mergeCell ref="Q7:Q8"/>
    <mergeCell ref="B1:P1"/>
    <mergeCell ref="H3:J4"/>
    <mergeCell ref="A7:A8"/>
    <mergeCell ref="B7:B8"/>
    <mergeCell ref="P7:P8"/>
  </mergeCells>
  <phoneticPr fontId="4" type="noConversion"/>
  <hyperlinks>
    <hyperlink ref="A17:A18" location="남5오더!A1" display="남5오더!A1"/>
    <hyperlink ref="E15" location="남5오더!A1" display="남5오더!A1"/>
    <hyperlink ref="I16" location="남5오더!A1" display="남5오더!A1"/>
    <hyperlink ref="M15" location="남5오더!A1" display="남5오더!A1"/>
    <hyperlink ref="Q9:Q10" location="남5오더!A1" display="남5오더!A1"/>
    <hyperlink ref="Q17:Q18" location="남5오더!A1" display="남5오더!A1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O16"/>
  <sheetViews>
    <sheetView zoomScale="130" zoomScaleNormal="130" workbookViewId="0">
      <selection sqref="A1:K1"/>
    </sheetView>
  </sheetViews>
  <sheetFormatPr defaultColWidth="8.75" defaultRowHeight="20.25" x14ac:dyDescent="0.3"/>
  <cols>
    <col min="1" max="1" width="7.5" style="96" customWidth="1"/>
    <col min="2" max="2" width="19.25" style="99" customWidth="1"/>
    <col min="3" max="4" width="1.25" style="98" customWidth="1"/>
    <col min="5" max="7" width="17.75" style="98" customWidth="1"/>
    <col min="8" max="9" width="1.25" style="98" customWidth="1"/>
    <col min="10" max="10" width="18.375" style="98" customWidth="1"/>
    <col min="11" max="11" width="7.375" style="96" customWidth="1"/>
    <col min="12" max="12" width="6.375" style="96" customWidth="1"/>
    <col min="13" max="13" width="8.75" style="96"/>
    <col min="14" max="14" width="22.625" style="97" customWidth="1"/>
    <col min="15" max="16384" width="8.75" style="96"/>
  </cols>
  <sheetData>
    <row r="1" spans="1:15" ht="26.45" customHeight="1" x14ac:dyDescent="0.3">
      <c r="A1" s="204" t="s">
        <v>49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5" ht="17.25" customHeight="1" thickBot="1" x14ac:dyDescent="0.35">
      <c r="A2" s="101"/>
      <c r="B2" s="103"/>
      <c r="C2" s="102"/>
      <c r="D2" s="102"/>
      <c r="E2" s="102"/>
      <c r="F2" s="102"/>
      <c r="G2" s="102"/>
      <c r="H2" s="102"/>
      <c r="I2" s="102"/>
      <c r="J2" s="102"/>
      <c r="K2" s="101"/>
    </row>
    <row r="3" spans="1:15" ht="15" customHeight="1" x14ac:dyDescent="0.3">
      <c r="A3" s="101"/>
      <c r="B3" s="103"/>
      <c r="C3" s="102"/>
      <c r="D3" s="102"/>
      <c r="E3" s="206" t="s">
        <v>48</v>
      </c>
      <c r="F3" s="207"/>
      <c r="G3" s="208"/>
      <c r="H3" s="126"/>
      <c r="I3" s="102"/>
      <c r="J3" s="102"/>
      <c r="K3" s="101"/>
    </row>
    <row r="4" spans="1:15" ht="15" customHeight="1" thickBot="1" x14ac:dyDescent="0.35">
      <c r="A4" s="101"/>
      <c r="B4" s="103"/>
      <c r="C4" s="102"/>
      <c r="D4" s="102"/>
      <c r="E4" s="209"/>
      <c r="F4" s="210"/>
      <c r="G4" s="211"/>
      <c r="H4" s="126"/>
      <c r="I4" s="102"/>
      <c r="J4" s="102"/>
      <c r="K4" s="101"/>
    </row>
    <row r="5" spans="1:15" ht="15" customHeight="1" x14ac:dyDescent="0.3">
      <c r="A5" s="123"/>
      <c r="B5" s="125"/>
      <c r="C5" s="124"/>
      <c r="D5" s="124"/>
      <c r="E5" s="125"/>
      <c r="F5" s="125"/>
      <c r="G5" s="125"/>
      <c r="H5" s="124"/>
      <c r="I5" s="124"/>
      <c r="J5" s="124"/>
      <c r="K5" s="123"/>
    </row>
    <row r="6" spans="1:15" ht="15" customHeight="1" thickBot="1" x14ac:dyDescent="0.35">
      <c r="A6" s="123"/>
      <c r="B6" s="125"/>
      <c r="C6" s="124"/>
      <c r="D6" s="124"/>
      <c r="E6" s="124"/>
      <c r="F6" s="124"/>
      <c r="G6" s="124"/>
      <c r="H6" s="124"/>
      <c r="I6" s="124"/>
      <c r="J6" s="124"/>
      <c r="K6" s="123"/>
    </row>
    <row r="7" spans="1:15" ht="15" customHeight="1" thickBot="1" x14ac:dyDescent="0.35">
      <c r="A7" s="121"/>
      <c r="B7" s="122"/>
      <c r="C7" s="105"/>
      <c r="D7" s="105"/>
      <c r="E7" s="105"/>
      <c r="F7" s="212"/>
      <c r="G7" s="105"/>
      <c r="H7" s="105"/>
      <c r="I7" s="105"/>
      <c r="J7" s="105"/>
      <c r="K7" s="121"/>
    </row>
    <row r="8" spans="1:15" ht="15" customHeight="1" thickBot="1" x14ac:dyDescent="0.35">
      <c r="A8" s="214">
        <v>1</v>
      </c>
      <c r="B8" s="216" t="str">
        <f>VLOOKUP(A8,$M$9:$N$12,2,FALSE)</f>
        <v>의정부시ㅡ백승학 홍준영</v>
      </c>
      <c r="C8" s="105"/>
      <c r="D8" s="105"/>
      <c r="E8" s="105"/>
      <c r="F8" s="213"/>
      <c r="G8" s="105"/>
      <c r="H8" s="105"/>
      <c r="I8" s="105"/>
      <c r="J8" s="218" t="str">
        <f>VLOOKUP(K8,$M$9:$N$12,2,FALSE)</f>
        <v>파주시ㅡ신삼섭 이주현</v>
      </c>
      <c r="K8" s="214">
        <v>4</v>
      </c>
      <c r="M8" s="120" t="s">
        <v>4</v>
      </c>
      <c r="N8" s="119" t="s">
        <v>43</v>
      </c>
    </row>
    <row r="9" spans="1:15" ht="15" customHeight="1" thickBot="1" x14ac:dyDescent="0.25">
      <c r="A9" s="215"/>
      <c r="B9" s="217"/>
      <c r="C9" s="118"/>
      <c r="D9" s="104"/>
      <c r="E9" s="105"/>
      <c r="F9" s="117"/>
      <c r="G9" s="105"/>
      <c r="H9" s="105"/>
      <c r="I9" s="116"/>
      <c r="J9" s="219"/>
      <c r="K9" s="215"/>
      <c r="M9" s="107">
        <v>2</v>
      </c>
      <c r="N9" s="106" t="s">
        <v>46</v>
      </c>
      <c r="O9" s="96">
        <v>1</v>
      </c>
    </row>
    <row r="10" spans="1:15" ht="15" customHeight="1" thickBot="1" x14ac:dyDescent="0.25">
      <c r="A10" s="158">
        <v>1</v>
      </c>
      <c r="B10" s="220" t="s">
        <v>165</v>
      </c>
      <c r="C10" s="113"/>
      <c r="D10" s="115"/>
      <c r="E10" s="212"/>
      <c r="F10" s="114"/>
      <c r="G10" s="212"/>
      <c r="H10" s="109"/>
      <c r="I10" s="111"/>
      <c r="J10" s="220" t="s">
        <v>166</v>
      </c>
      <c r="K10" s="158">
        <v>2</v>
      </c>
      <c r="M10" s="107">
        <v>3</v>
      </c>
      <c r="N10" s="106" t="s">
        <v>45</v>
      </c>
      <c r="O10" s="96">
        <v>2</v>
      </c>
    </row>
    <row r="11" spans="1:15" ht="15" customHeight="1" thickBot="1" x14ac:dyDescent="0.25">
      <c r="A11" s="159"/>
      <c r="B11" s="221"/>
      <c r="C11" s="113"/>
      <c r="D11" s="113"/>
      <c r="E11" s="213"/>
      <c r="F11" s="222" t="s">
        <v>180</v>
      </c>
      <c r="G11" s="213"/>
      <c r="H11" s="112"/>
      <c r="I11" s="111"/>
      <c r="J11" s="221"/>
      <c r="K11" s="159"/>
      <c r="M11" s="107">
        <v>1</v>
      </c>
      <c r="N11" s="106" t="s">
        <v>47</v>
      </c>
      <c r="O11" s="96">
        <v>3</v>
      </c>
    </row>
    <row r="12" spans="1:15" ht="15" customHeight="1" thickBot="1" x14ac:dyDescent="0.25">
      <c r="A12" s="214">
        <v>2</v>
      </c>
      <c r="B12" s="216" t="str">
        <f>VLOOKUP(A12,$M$9:$N$12,2,FALSE)</f>
        <v>고양시ㅡ인철수 김성철</v>
      </c>
      <c r="C12" s="110"/>
      <c r="D12" s="109"/>
      <c r="E12" s="104"/>
      <c r="F12" s="223"/>
      <c r="G12" s="104"/>
      <c r="H12" s="104"/>
      <c r="I12" s="108"/>
      <c r="J12" s="218" t="str">
        <f>VLOOKUP(K12,$M$9:$N$12,2,FALSE)</f>
        <v>수원시ㅡ이상훈 박재경</v>
      </c>
      <c r="K12" s="214">
        <v>3</v>
      </c>
      <c r="M12" s="107">
        <v>4</v>
      </c>
      <c r="N12" s="106" t="s">
        <v>44</v>
      </c>
      <c r="O12" s="96">
        <v>4</v>
      </c>
    </row>
    <row r="13" spans="1:15" ht="15" customHeight="1" thickBot="1" x14ac:dyDescent="0.35">
      <c r="A13" s="215"/>
      <c r="B13" s="217"/>
      <c r="C13" s="105"/>
      <c r="D13" s="105"/>
      <c r="E13" s="104"/>
      <c r="F13" s="139">
        <v>3</v>
      </c>
      <c r="G13" s="104"/>
      <c r="H13" s="104"/>
      <c r="I13" s="104"/>
      <c r="J13" s="219"/>
      <c r="K13" s="215"/>
    </row>
    <row r="14" spans="1:15" x14ac:dyDescent="0.3">
      <c r="A14" s="101"/>
      <c r="B14" s="103"/>
      <c r="C14" s="102"/>
      <c r="D14" s="102"/>
      <c r="E14" s="102"/>
      <c r="F14" s="102"/>
      <c r="G14" s="102"/>
      <c r="H14" s="102"/>
      <c r="I14" s="102"/>
      <c r="J14" s="102"/>
      <c r="K14" s="101"/>
    </row>
    <row r="16" spans="1:15" x14ac:dyDescent="0.3">
      <c r="B16" s="100"/>
    </row>
  </sheetData>
  <sortState ref="N9:N12">
    <sortCondition ref="N9"/>
  </sortState>
  <mergeCells count="18">
    <mergeCell ref="B12:B13"/>
    <mergeCell ref="J12:J13"/>
    <mergeCell ref="K12:K13"/>
    <mergeCell ref="A10:A11"/>
    <mergeCell ref="B10:B11"/>
    <mergeCell ref="E10:E11"/>
    <mergeCell ref="G10:G11"/>
    <mergeCell ref="J10:J11"/>
    <mergeCell ref="K10:K11"/>
    <mergeCell ref="F11:F12"/>
    <mergeCell ref="A12:A13"/>
    <mergeCell ref="A1:K1"/>
    <mergeCell ref="E3:G4"/>
    <mergeCell ref="F7:F8"/>
    <mergeCell ref="A8:A9"/>
    <mergeCell ref="B8:B9"/>
    <mergeCell ref="J8:J9"/>
    <mergeCell ref="K8:K9"/>
  </mergeCells>
  <phoneticPr fontId="4" type="noConversion"/>
  <hyperlinks>
    <hyperlink ref="A10:A11" location="남6오더!A1" display="남6오더!A1"/>
    <hyperlink ref="F13" location="남6오더!A1" display="남6오더!A1"/>
    <hyperlink ref="K10:K11" location="남6오더!A1" display="남6오더!A1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U21"/>
  <sheetViews>
    <sheetView zoomScale="115" zoomScaleNormal="115" workbookViewId="0"/>
  </sheetViews>
  <sheetFormatPr defaultColWidth="8.75" defaultRowHeight="20.25" x14ac:dyDescent="0.3"/>
  <cols>
    <col min="1" max="1" width="6.875" style="40" customWidth="1"/>
    <col min="2" max="2" width="20.625" style="44" customWidth="1"/>
    <col min="3" max="4" width="1.25" style="43" customWidth="1"/>
    <col min="5" max="5" width="15.75" style="43" customWidth="1"/>
    <col min="6" max="7" width="1.25" style="43" customWidth="1"/>
    <col min="8" max="8" width="15.75" style="43" customWidth="1"/>
    <col min="9" max="9" width="17.25" style="43" customWidth="1"/>
    <col min="10" max="10" width="15.75" style="43" customWidth="1"/>
    <col min="11" max="12" width="1.25" style="43" customWidth="1"/>
    <col min="13" max="13" width="15.75" style="43" customWidth="1"/>
    <col min="14" max="15" width="1.25" style="43" customWidth="1"/>
    <col min="16" max="16" width="20.75" style="44" customWidth="1"/>
    <col min="17" max="17" width="6.875" style="40" customWidth="1"/>
    <col min="18" max="19" width="8.75" style="41"/>
    <col min="20" max="20" width="33.75" style="80" customWidth="1"/>
    <col min="21" max="16384" width="8.75" style="41"/>
  </cols>
  <sheetData>
    <row r="1" spans="1:21" ht="28.15" customHeight="1" x14ac:dyDescent="0.3">
      <c r="B1" s="188" t="s">
        <v>49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</row>
    <row r="2" spans="1:21" ht="15" customHeight="1" thickBot="1" x14ac:dyDescent="0.35">
      <c r="B2" s="42"/>
    </row>
    <row r="3" spans="1:21" ht="15" customHeight="1" x14ac:dyDescent="0.3">
      <c r="B3" s="42"/>
      <c r="H3" s="190" t="s">
        <v>61</v>
      </c>
      <c r="I3" s="191"/>
      <c r="J3" s="192"/>
    </row>
    <row r="4" spans="1:21" ht="15" customHeight="1" thickBot="1" x14ac:dyDescent="0.35">
      <c r="A4" s="45"/>
      <c r="B4" s="46"/>
      <c r="C4" s="47"/>
      <c r="D4" s="47"/>
      <c r="E4" s="47"/>
      <c r="F4" s="47"/>
      <c r="G4" s="47"/>
      <c r="H4" s="193"/>
      <c r="I4" s="194"/>
      <c r="J4" s="195"/>
      <c r="K4" s="47"/>
      <c r="L4" s="47"/>
      <c r="M4" s="47"/>
      <c r="N4" s="47"/>
      <c r="O4" s="47"/>
      <c r="P4" s="46"/>
      <c r="Q4" s="45"/>
    </row>
    <row r="5" spans="1:21" ht="15" customHeight="1" x14ac:dyDescent="0.3">
      <c r="A5" s="45"/>
      <c r="B5" s="48" t="s">
        <v>60</v>
      </c>
      <c r="C5" s="49"/>
      <c r="D5" s="49"/>
      <c r="E5" s="49" t="s">
        <v>59</v>
      </c>
      <c r="F5" s="49"/>
      <c r="G5" s="49"/>
      <c r="H5" s="50"/>
      <c r="I5" s="50"/>
      <c r="J5" s="50"/>
      <c r="K5" s="51"/>
      <c r="L5" s="49"/>
      <c r="M5" s="49" t="s">
        <v>59</v>
      </c>
      <c r="N5" s="49"/>
      <c r="O5" s="49"/>
      <c r="P5" s="48" t="s">
        <v>58</v>
      </c>
      <c r="Q5" s="45"/>
    </row>
    <row r="6" spans="1:21" ht="15" customHeight="1" thickBot="1" x14ac:dyDescent="0.35">
      <c r="A6" s="45"/>
      <c r="B6" s="52"/>
      <c r="C6" s="53"/>
      <c r="D6" s="53"/>
      <c r="E6" s="53"/>
      <c r="F6" s="53"/>
      <c r="G6" s="53"/>
      <c r="H6" s="50"/>
      <c r="I6" s="50"/>
      <c r="J6" s="50"/>
      <c r="K6" s="51"/>
      <c r="L6" s="53"/>
      <c r="M6" s="53"/>
      <c r="N6" s="53"/>
      <c r="O6" s="53"/>
      <c r="P6" s="52"/>
      <c r="Q6" s="45"/>
    </row>
    <row r="7" spans="1:21" ht="15" customHeight="1" thickBot="1" x14ac:dyDescent="0.35">
      <c r="A7" s="173">
        <v>1</v>
      </c>
      <c r="B7" s="175" t="str">
        <f>VLOOKUP(A7,$S$9:$T$16,2,FALSE)</f>
        <v>성남시ㅡ최동호 민병효</v>
      </c>
      <c r="C7" s="53"/>
      <c r="D7" s="53"/>
      <c r="E7" s="53"/>
      <c r="F7" s="53"/>
      <c r="G7" s="53"/>
      <c r="H7" s="50"/>
      <c r="I7" s="50"/>
      <c r="J7" s="50"/>
      <c r="K7" s="51"/>
      <c r="L7" s="53"/>
      <c r="M7" s="53"/>
      <c r="N7" s="53"/>
      <c r="O7" s="53"/>
      <c r="P7" s="177" t="str">
        <f>VLOOKUP(Q7,S$9:T$16,2,FALSE)</f>
        <v>용인시ㅡ강호철 엄기홍</v>
      </c>
      <c r="Q7" s="179">
        <v>8</v>
      </c>
    </row>
    <row r="8" spans="1:21" ht="15" customHeight="1" thickBot="1" x14ac:dyDescent="0.35">
      <c r="A8" s="174"/>
      <c r="B8" s="176"/>
      <c r="C8" s="54"/>
      <c r="D8" s="55"/>
      <c r="E8" s="53"/>
      <c r="F8" s="53"/>
      <c r="G8" s="53"/>
      <c r="H8" s="53"/>
      <c r="I8" s="53"/>
      <c r="J8" s="53"/>
      <c r="K8" s="52"/>
      <c r="L8" s="53"/>
      <c r="M8" s="53"/>
      <c r="N8" s="53"/>
      <c r="O8" s="56"/>
      <c r="P8" s="178"/>
      <c r="Q8" s="180"/>
      <c r="S8" s="57" t="s">
        <v>4</v>
      </c>
      <c r="T8" s="81" t="s">
        <v>43</v>
      </c>
    </row>
    <row r="9" spans="1:21" ht="15" customHeight="1" thickBot="1" x14ac:dyDescent="0.3">
      <c r="A9" s="158">
        <v>1</v>
      </c>
      <c r="B9" s="181" t="s">
        <v>133</v>
      </c>
      <c r="C9" s="59"/>
      <c r="D9" s="59"/>
      <c r="E9" s="183"/>
      <c r="F9" s="53"/>
      <c r="G9" s="53"/>
      <c r="H9" s="53"/>
      <c r="I9" s="53"/>
      <c r="J9" s="53"/>
      <c r="K9" s="53"/>
      <c r="L9" s="53"/>
      <c r="M9" s="183"/>
      <c r="N9" s="94"/>
      <c r="O9" s="61"/>
      <c r="P9" s="181" t="s">
        <v>136</v>
      </c>
      <c r="Q9" s="158">
        <v>3</v>
      </c>
      <c r="S9" s="62">
        <v>1</v>
      </c>
      <c r="T9" s="87" t="s">
        <v>50</v>
      </c>
      <c r="U9" s="41">
        <v>1</v>
      </c>
    </row>
    <row r="10" spans="1:21" ht="15" customHeight="1" thickBot="1" x14ac:dyDescent="0.3">
      <c r="A10" s="159"/>
      <c r="B10" s="182"/>
      <c r="C10" s="59"/>
      <c r="D10" s="63"/>
      <c r="E10" s="184"/>
      <c r="F10" s="54"/>
      <c r="G10" s="55"/>
      <c r="H10" s="53"/>
      <c r="I10" s="183"/>
      <c r="J10" s="53"/>
      <c r="K10" s="53"/>
      <c r="L10" s="56"/>
      <c r="M10" s="184"/>
      <c r="N10" s="64"/>
      <c r="O10" s="61"/>
      <c r="P10" s="182"/>
      <c r="Q10" s="159"/>
      <c r="S10" s="62">
        <v>2</v>
      </c>
      <c r="T10" s="87" t="s">
        <v>53</v>
      </c>
      <c r="U10" s="41">
        <v>2</v>
      </c>
    </row>
    <row r="11" spans="1:21" ht="15" customHeight="1" thickBot="1" x14ac:dyDescent="0.3">
      <c r="A11" s="173">
        <v>2</v>
      </c>
      <c r="B11" s="175" t="str">
        <f>VLOOKUP(A11,$S$9:$T$16,2,FALSE)</f>
        <v>부천시ㅡ조용해 김충석</v>
      </c>
      <c r="C11" s="65"/>
      <c r="D11" s="64"/>
      <c r="E11" s="55"/>
      <c r="F11" s="66"/>
      <c r="G11" s="55"/>
      <c r="H11" s="53"/>
      <c r="I11" s="184"/>
      <c r="J11" s="53"/>
      <c r="K11" s="53"/>
      <c r="L11" s="64"/>
      <c r="M11" s="55"/>
      <c r="N11" s="55"/>
      <c r="O11" s="67"/>
      <c r="P11" s="177" t="str">
        <f>VLOOKUP(Q11,S$9:T$16,2,FALSE)</f>
        <v>안산시ㅡ김지국 김지선</v>
      </c>
      <c r="Q11" s="179">
        <v>7</v>
      </c>
      <c r="S11" s="62">
        <v>5</v>
      </c>
      <c r="T11" s="87" t="s">
        <v>52</v>
      </c>
      <c r="U11" s="41">
        <v>3</v>
      </c>
    </row>
    <row r="12" spans="1:21" ht="15" customHeight="1" thickBot="1" x14ac:dyDescent="0.3">
      <c r="A12" s="174"/>
      <c r="B12" s="176"/>
      <c r="C12" s="53"/>
      <c r="D12" s="53"/>
      <c r="E12" s="55"/>
      <c r="F12" s="66"/>
      <c r="G12" s="55"/>
      <c r="H12" s="53"/>
      <c r="I12" s="68"/>
      <c r="J12" s="53"/>
      <c r="K12" s="53"/>
      <c r="L12" s="64"/>
      <c r="M12" s="55"/>
      <c r="N12" s="55"/>
      <c r="O12" s="55"/>
      <c r="P12" s="178"/>
      <c r="Q12" s="180"/>
      <c r="S12" s="62">
        <v>6</v>
      </c>
      <c r="T12" s="87" t="s">
        <v>54</v>
      </c>
      <c r="U12" s="41">
        <v>4</v>
      </c>
    </row>
    <row r="13" spans="1:21" ht="15" customHeight="1" thickBot="1" x14ac:dyDescent="0.3">
      <c r="A13" s="45"/>
      <c r="B13" s="52"/>
      <c r="C13" s="53"/>
      <c r="D13" s="53"/>
      <c r="E13" s="185" t="s">
        <v>167</v>
      </c>
      <c r="F13" s="59"/>
      <c r="G13" s="69"/>
      <c r="H13" s="183"/>
      <c r="I13" s="70"/>
      <c r="J13" s="183"/>
      <c r="K13" s="64"/>
      <c r="L13" s="61"/>
      <c r="M13" s="185" t="s">
        <v>168</v>
      </c>
      <c r="N13" s="95"/>
      <c r="O13" s="55"/>
      <c r="P13" s="52"/>
      <c r="Q13" s="45"/>
      <c r="S13" s="62">
        <v>7</v>
      </c>
      <c r="T13" s="87" t="s">
        <v>57</v>
      </c>
      <c r="U13" s="41">
        <v>5</v>
      </c>
    </row>
    <row r="14" spans="1:21" ht="15" customHeight="1" thickBot="1" x14ac:dyDescent="0.3">
      <c r="A14" s="45"/>
      <c r="B14" s="52"/>
      <c r="C14" s="53"/>
      <c r="D14" s="53"/>
      <c r="E14" s="185"/>
      <c r="F14" s="59"/>
      <c r="G14" s="59"/>
      <c r="H14" s="184"/>
      <c r="I14" s="186" t="s">
        <v>181</v>
      </c>
      <c r="J14" s="184"/>
      <c r="K14" s="93"/>
      <c r="L14" s="61"/>
      <c r="M14" s="185"/>
      <c r="N14" s="95"/>
      <c r="O14" s="53"/>
      <c r="P14" s="52"/>
      <c r="Q14" s="45"/>
      <c r="S14" s="62">
        <v>8</v>
      </c>
      <c r="T14" s="87" t="s">
        <v>55</v>
      </c>
      <c r="U14" s="41">
        <v>6</v>
      </c>
    </row>
    <row r="15" spans="1:21" ht="15" customHeight="1" thickBot="1" x14ac:dyDescent="0.3">
      <c r="A15" s="173">
        <v>3</v>
      </c>
      <c r="B15" s="175" t="str">
        <f>VLOOKUP(A15,$S$9:$T$16,2,FALSE)</f>
        <v>의정부시ㅡ차준태 김재영</v>
      </c>
      <c r="C15" s="53"/>
      <c r="D15" s="53"/>
      <c r="E15" s="139">
        <v>5</v>
      </c>
      <c r="F15" s="66"/>
      <c r="G15" s="55"/>
      <c r="H15" s="55"/>
      <c r="I15" s="187"/>
      <c r="J15" s="55"/>
      <c r="K15" s="55"/>
      <c r="L15" s="64"/>
      <c r="M15" s="139">
        <v>6</v>
      </c>
      <c r="N15" s="55"/>
      <c r="O15" s="53"/>
      <c r="P15" s="177" t="str">
        <f>VLOOKUP(Q15,S$9:T$16,2,FALSE)</f>
        <v>시흥시ㅡ박재용 위동철</v>
      </c>
      <c r="Q15" s="179">
        <v>6</v>
      </c>
      <c r="S15" s="62">
        <v>3</v>
      </c>
      <c r="T15" s="87" t="s">
        <v>56</v>
      </c>
      <c r="U15" s="41">
        <v>7</v>
      </c>
    </row>
    <row r="16" spans="1:21" ht="15" customHeight="1" thickBot="1" x14ac:dyDescent="0.3">
      <c r="A16" s="174"/>
      <c r="B16" s="176"/>
      <c r="C16" s="73"/>
      <c r="D16" s="64"/>
      <c r="E16" s="55"/>
      <c r="F16" s="66"/>
      <c r="G16" s="55"/>
      <c r="H16" s="55"/>
      <c r="I16" s="139">
        <v>7</v>
      </c>
      <c r="J16" s="55"/>
      <c r="K16" s="55"/>
      <c r="L16" s="64"/>
      <c r="M16" s="55"/>
      <c r="N16" s="55"/>
      <c r="O16" s="56"/>
      <c r="P16" s="178"/>
      <c r="Q16" s="180"/>
      <c r="S16" s="62">
        <v>4</v>
      </c>
      <c r="T16" s="87" t="s">
        <v>51</v>
      </c>
      <c r="U16" s="41">
        <v>8</v>
      </c>
    </row>
    <row r="17" spans="1:17" ht="15" customHeight="1" thickBot="1" x14ac:dyDescent="0.35">
      <c r="A17" s="158">
        <v>2</v>
      </c>
      <c r="B17" s="181" t="s">
        <v>134</v>
      </c>
      <c r="C17" s="74"/>
      <c r="D17" s="75"/>
      <c r="E17" s="183"/>
      <c r="F17" s="76"/>
      <c r="G17" s="55"/>
      <c r="H17" s="55"/>
      <c r="I17" s="55"/>
      <c r="J17" s="55"/>
      <c r="K17" s="55"/>
      <c r="L17" s="67"/>
      <c r="M17" s="183"/>
      <c r="N17" s="94"/>
      <c r="O17" s="61"/>
      <c r="P17" s="181" t="s">
        <v>135</v>
      </c>
      <c r="Q17" s="158">
        <v>4</v>
      </c>
    </row>
    <row r="18" spans="1:17" ht="15" customHeight="1" thickBot="1" x14ac:dyDescent="0.35">
      <c r="A18" s="159"/>
      <c r="B18" s="182"/>
      <c r="C18" s="74"/>
      <c r="D18" s="74"/>
      <c r="E18" s="184"/>
      <c r="F18" s="53"/>
      <c r="G18" s="53"/>
      <c r="H18" s="55"/>
      <c r="I18" s="55"/>
      <c r="J18" s="55"/>
      <c r="K18" s="55"/>
      <c r="L18" s="53"/>
      <c r="M18" s="184"/>
      <c r="N18" s="64"/>
      <c r="O18" s="61"/>
      <c r="P18" s="182"/>
      <c r="Q18" s="159"/>
    </row>
    <row r="19" spans="1:17" ht="15" customHeight="1" thickBot="1" x14ac:dyDescent="0.35">
      <c r="A19" s="173">
        <v>4</v>
      </c>
      <c r="B19" s="175" t="str">
        <f>VLOOKUP(A19,$S$9:$T$16,2,FALSE)</f>
        <v>파주시ㅡ최정수 홍문식</v>
      </c>
      <c r="C19" s="76"/>
      <c r="D19" s="55"/>
      <c r="E19" s="53"/>
      <c r="F19" s="53"/>
      <c r="G19" s="53"/>
      <c r="H19" s="55"/>
      <c r="I19" s="55"/>
      <c r="J19" s="55"/>
      <c r="K19" s="55"/>
      <c r="L19" s="53"/>
      <c r="M19" s="53"/>
      <c r="N19" s="53"/>
      <c r="O19" s="67"/>
      <c r="P19" s="177" t="str">
        <f>VLOOKUP(Q19,S$9:T$16,2,FALSE)</f>
        <v>수원시ㅡ이종호 유정</v>
      </c>
      <c r="Q19" s="179">
        <v>5</v>
      </c>
    </row>
    <row r="20" spans="1:17" ht="15" customHeight="1" thickBot="1" x14ac:dyDescent="0.35">
      <c r="A20" s="174"/>
      <c r="B20" s="176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178"/>
      <c r="Q20" s="180"/>
    </row>
    <row r="21" spans="1:17" x14ac:dyDescent="0.3">
      <c r="A21" s="77"/>
      <c r="B21" s="78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8"/>
      <c r="Q21" s="77"/>
    </row>
  </sheetData>
  <sortState ref="T21:T28">
    <sortCondition ref="T9"/>
  </sortState>
  <mergeCells count="36">
    <mergeCell ref="A19:A20"/>
    <mergeCell ref="B19:B20"/>
    <mergeCell ref="P19:P20"/>
    <mergeCell ref="Q19:Q20"/>
    <mergeCell ref="A15:A16"/>
    <mergeCell ref="B15:B16"/>
    <mergeCell ref="P15:P16"/>
    <mergeCell ref="Q15:Q16"/>
    <mergeCell ref="A17:A18"/>
    <mergeCell ref="B17:B18"/>
    <mergeCell ref="E17:E18"/>
    <mergeCell ref="M17:M18"/>
    <mergeCell ref="P17:P18"/>
    <mergeCell ref="Q17:Q18"/>
    <mergeCell ref="E13:E14"/>
    <mergeCell ref="H13:H14"/>
    <mergeCell ref="J13:J14"/>
    <mergeCell ref="M13:M14"/>
    <mergeCell ref="I14:I15"/>
    <mergeCell ref="Q9:Q10"/>
    <mergeCell ref="I10:I11"/>
    <mergeCell ref="A11:A12"/>
    <mergeCell ref="B11:B12"/>
    <mergeCell ref="P11:P12"/>
    <mergeCell ref="A9:A10"/>
    <mergeCell ref="B9:B10"/>
    <mergeCell ref="E9:E10"/>
    <mergeCell ref="M9:M10"/>
    <mergeCell ref="P9:P10"/>
    <mergeCell ref="Q11:Q12"/>
    <mergeCell ref="Q7:Q8"/>
    <mergeCell ref="B1:P1"/>
    <mergeCell ref="H3:J4"/>
    <mergeCell ref="A7:A8"/>
    <mergeCell ref="B7:B8"/>
    <mergeCell ref="P7:P8"/>
  </mergeCells>
  <phoneticPr fontId="4" type="noConversion"/>
  <hyperlinks>
    <hyperlink ref="A9:A10" location="남7오더!A1" display="남7오더!A1"/>
    <hyperlink ref="A17:A18" location="남7오더!A1" display="남7오더!A1"/>
    <hyperlink ref="E15" location="남7오더!A1" display="남7오더!A1"/>
    <hyperlink ref="I16" location="남7오더!A1" display="남7오더!A1"/>
    <hyperlink ref="M15" location="남7오더!A1" display="남7오더!A1"/>
    <hyperlink ref="Q9:Q10" location="남7오더!A1" display="남7오더!A1"/>
    <hyperlink ref="Q17:Q18" location="남7오더!A1" display="남7오더!A1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A38"/>
  <sheetViews>
    <sheetView zoomScale="75" zoomScaleNormal="75" workbookViewId="0"/>
  </sheetViews>
  <sheetFormatPr defaultColWidth="8.75" defaultRowHeight="20.25" x14ac:dyDescent="0.3"/>
  <cols>
    <col min="1" max="1" width="5.875" style="1" customWidth="1"/>
    <col min="2" max="2" width="21.625" style="3" customWidth="1"/>
    <col min="3" max="4" width="1.25" style="3" customWidth="1"/>
    <col min="5" max="5" width="21.75" style="3" customWidth="1"/>
    <col min="6" max="6" width="1.25" style="4" customWidth="1"/>
    <col min="7" max="7" width="1.25" style="3" customWidth="1"/>
    <col min="8" max="8" width="17" style="3" customWidth="1"/>
    <col min="9" max="10" width="1.25" style="3" customWidth="1"/>
    <col min="11" max="11" width="15.75" style="3" customWidth="1"/>
    <col min="12" max="12" width="18" style="3" customWidth="1"/>
    <col min="13" max="13" width="15.75" style="3" customWidth="1"/>
    <col min="14" max="15" width="1.25" style="3" customWidth="1"/>
    <col min="16" max="16" width="16.375" style="3" customWidth="1"/>
    <col min="17" max="18" width="1.25" style="3" customWidth="1"/>
    <col min="19" max="19" width="17.25" style="3" customWidth="1"/>
    <col min="20" max="21" width="1.25" style="3" customWidth="1"/>
    <col min="22" max="22" width="21.875" style="3" customWidth="1"/>
    <col min="23" max="23" width="6.25" style="1" customWidth="1"/>
    <col min="24" max="24" width="8.75" style="2"/>
    <col min="25" max="25" width="10.375" style="3" customWidth="1"/>
    <col min="26" max="26" width="26.75" style="127" customWidth="1"/>
    <col min="27" max="16384" width="8.75" style="2"/>
  </cols>
  <sheetData>
    <row r="1" spans="1:27" ht="31.9" customHeight="1" x14ac:dyDescent="0.3">
      <c r="B1" s="166" t="s">
        <v>74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</row>
    <row r="2" spans="1:27" ht="21" thickBot="1" x14ac:dyDescent="0.35"/>
    <row r="3" spans="1:27" ht="15" customHeight="1" x14ac:dyDescent="0.3">
      <c r="I3" s="5"/>
      <c r="J3" s="5"/>
      <c r="K3" s="167" t="s">
        <v>73</v>
      </c>
      <c r="L3" s="168"/>
      <c r="M3" s="169"/>
      <c r="N3" s="5"/>
      <c r="O3" s="5"/>
      <c r="P3" s="6"/>
    </row>
    <row r="4" spans="1:27" ht="15" customHeight="1" thickBot="1" x14ac:dyDescent="0.35">
      <c r="I4" s="5"/>
      <c r="J4" s="5"/>
      <c r="K4" s="170"/>
      <c r="L4" s="171"/>
      <c r="M4" s="172"/>
      <c r="N4" s="5"/>
      <c r="O4" s="5"/>
      <c r="P4" s="6"/>
    </row>
    <row r="5" spans="1:27" s="1" customFormat="1" ht="15" customHeight="1" x14ac:dyDescent="0.3">
      <c r="B5" s="7" t="s">
        <v>1</v>
      </c>
      <c r="C5" s="7"/>
      <c r="D5" s="7"/>
      <c r="E5" s="7" t="s">
        <v>58</v>
      </c>
      <c r="F5" s="8"/>
      <c r="G5" s="7"/>
      <c r="H5" s="7" t="s">
        <v>42</v>
      </c>
      <c r="I5" s="9"/>
      <c r="J5" s="9"/>
      <c r="K5" s="10"/>
      <c r="L5" s="10"/>
      <c r="M5" s="10"/>
      <c r="N5" s="9"/>
      <c r="O5" s="9"/>
      <c r="P5" s="11" t="s">
        <v>42</v>
      </c>
      <c r="Q5" s="7"/>
      <c r="R5" s="7"/>
      <c r="S5" s="7" t="s">
        <v>58</v>
      </c>
      <c r="T5" s="7"/>
      <c r="U5" s="7"/>
      <c r="V5" s="7" t="s">
        <v>1</v>
      </c>
      <c r="Y5" s="7"/>
      <c r="Z5" s="127"/>
    </row>
    <row r="6" spans="1:27" ht="19.899999999999999" customHeight="1" thickBot="1" x14ac:dyDescent="0.35">
      <c r="B6" s="7"/>
      <c r="C6" s="7"/>
      <c r="D6" s="7"/>
      <c r="E6" s="7"/>
      <c r="F6" s="8"/>
      <c r="G6" s="7"/>
      <c r="H6" s="8"/>
      <c r="I6" s="10"/>
      <c r="J6" s="10"/>
      <c r="K6" s="10"/>
      <c r="L6" s="10"/>
      <c r="M6" s="10"/>
      <c r="N6" s="10"/>
      <c r="O6" s="10"/>
      <c r="P6" s="12"/>
      <c r="Q6" s="8"/>
      <c r="R6" s="7"/>
      <c r="S6" s="7"/>
      <c r="T6" s="7"/>
      <c r="U6" s="7"/>
      <c r="V6" s="7"/>
      <c r="X6" s="1"/>
      <c r="Y6" s="13" t="s">
        <v>4</v>
      </c>
      <c r="Z6" s="129" t="s">
        <v>43</v>
      </c>
      <c r="AA6" s="1"/>
    </row>
    <row r="7" spans="1:27" ht="19.899999999999999" customHeight="1" thickBot="1" x14ac:dyDescent="0.3">
      <c r="A7" s="143">
        <v>1</v>
      </c>
      <c r="B7" s="145" t="str">
        <f>VLOOKUP(A7,$Y$7:$Z$22,2,FALSE)</f>
        <v>성남시ㅡ김광진 최재철</v>
      </c>
      <c r="C7" s="7"/>
      <c r="D7" s="7"/>
      <c r="E7" s="7"/>
      <c r="F7" s="8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145" t="str">
        <f>VLOOKUP(W7,$Y$7:$Z$22,2,FALSE)</f>
        <v>부천시ㅡ박순철 김규철</v>
      </c>
      <c r="W7" s="143">
        <v>11</v>
      </c>
      <c r="X7" s="1"/>
      <c r="Y7" s="140">
        <v>1</v>
      </c>
      <c r="Z7" s="87" t="s">
        <v>62</v>
      </c>
      <c r="AA7" s="1">
        <v>1</v>
      </c>
    </row>
    <row r="8" spans="1:27" ht="19.899999999999999" customHeight="1" thickBot="1" x14ac:dyDescent="0.3">
      <c r="A8" s="144"/>
      <c r="B8" s="146"/>
      <c r="C8" s="14"/>
      <c r="D8" s="11"/>
      <c r="E8" s="7"/>
      <c r="F8" s="8"/>
      <c r="G8" s="7"/>
      <c r="H8" s="7"/>
      <c r="I8" s="10"/>
      <c r="J8" s="10"/>
      <c r="K8" s="12"/>
      <c r="L8" s="12"/>
      <c r="M8" s="12"/>
      <c r="N8" s="12"/>
      <c r="O8" s="12"/>
      <c r="P8" s="7"/>
      <c r="Q8" s="7"/>
      <c r="R8" s="7"/>
      <c r="S8" s="7"/>
      <c r="T8" s="7"/>
      <c r="U8" s="15"/>
      <c r="V8" s="146"/>
      <c r="W8" s="144"/>
      <c r="X8" s="1"/>
      <c r="Y8" s="140">
        <v>7</v>
      </c>
      <c r="Z8" s="87" t="s">
        <v>67</v>
      </c>
      <c r="AA8" s="1">
        <v>2</v>
      </c>
    </row>
    <row r="9" spans="1:27" ht="19.899999999999999" customHeight="1" thickBot="1" x14ac:dyDescent="0.3">
      <c r="A9" s="151">
        <v>1</v>
      </c>
      <c r="B9" s="151"/>
      <c r="C9" s="16"/>
      <c r="D9" s="92"/>
      <c r="E9" s="143" t="str">
        <f>B7</f>
        <v>성남시ㅡ김광진 최재철</v>
      </c>
      <c r="F9" s="8"/>
      <c r="G9" s="7"/>
      <c r="H9" s="7"/>
      <c r="I9" s="12"/>
      <c r="J9" s="12"/>
      <c r="K9" s="12"/>
      <c r="L9" s="12"/>
      <c r="M9" s="12"/>
      <c r="N9" s="12"/>
      <c r="O9" s="12"/>
      <c r="P9" s="7"/>
      <c r="Q9" s="7"/>
      <c r="R9" s="7"/>
      <c r="S9" s="143" t="str">
        <f>V7</f>
        <v>부천시ㅡ박순철 김규철</v>
      </c>
      <c r="T9" s="18"/>
      <c r="U9" s="18"/>
      <c r="V9" s="151"/>
      <c r="W9" s="151">
        <v>5</v>
      </c>
      <c r="X9" s="1"/>
      <c r="Y9" s="140">
        <v>6</v>
      </c>
      <c r="Z9" s="87" t="s">
        <v>65</v>
      </c>
      <c r="AA9" s="1">
        <v>3</v>
      </c>
    </row>
    <row r="10" spans="1:27" ht="19.899999999999999" customHeight="1" thickBot="1" x14ac:dyDescent="0.3">
      <c r="A10" s="152"/>
      <c r="B10" s="152"/>
      <c r="C10" s="16"/>
      <c r="D10" s="16"/>
      <c r="E10" s="144"/>
      <c r="F10" s="19"/>
      <c r="G10" s="11"/>
      <c r="H10" s="7"/>
      <c r="I10" s="7"/>
      <c r="J10" s="7"/>
      <c r="K10" s="7"/>
      <c r="L10" s="7"/>
      <c r="M10" s="7"/>
      <c r="N10" s="7"/>
      <c r="O10" s="7"/>
      <c r="P10" s="7"/>
      <c r="Q10" s="7"/>
      <c r="R10" s="15"/>
      <c r="S10" s="144"/>
      <c r="T10" s="91"/>
      <c r="U10" s="18"/>
      <c r="V10" s="152"/>
      <c r="W10" s="152"/>
      <c r="X10" s="1"/>
      <c r="Y10" s="140">
        <v>11</v>
      </c>
      <c r="Z10" s="87" t="s">
        <v>69</v>
      </c>
      <c r="AA10" s="1">
        <v>4</v>
      </c>
    </row>
    <row r="11" spans="1:27" ht="19.899999999999999" customHeight="1" thickBot="1" x14ac:dyDescent="0.3">
      <c r="A11" s="162" t="s">
        <v>6</v>
      </c>
      <c r="B11" s="163"/>
      <c r="C11" s="21"/>
      <c r="D11" s="18"/>
      <c r="E11" s="11"/>
      <c r="F11" s="22"/>
      <c r="G11" s="11"/>
      <c r="H11" s="7"/>
      <c r="I11" s="7"/>
      <c r="J11" s="7"/>
      <c r="K11" s="7"/>
      <c r="L11" s="7"/>
      <c r="M11" s="7"/>
      <c r="N11" s="7"/>
      <c r="O11" s="7"/>
      <c r="P11" s="7"/>
      <c r="Q11" s="7"/>
      <c r="R11" s="18"/>
      <c r="S11" s="11"/>
      <c r="T11" s="11"/>
      <c r="U11" s="23"/>
      <c r="V11" s="147" t="s">
        <v>6</v>
      </c>
      <c r="W11" s="148"/>
      <c r="X11" s="1"/>
      <c r="Y11" s="140">
        <v>2</v>
      </c>
      <c r="Z11" s="87" t="s">
        <v>66</v>
      </c>
      <c r="AA11" s="1">
        <v>5</v>
      </c>
    </row>
    <row r="12" spans="1:27" ht="19.899999999999999" customHeight="1" thickBot="1" x14ac:dyDescent="0.3">
      <c r="A12" s="164"/>
      <c r="B12" s="165"/>
      <c r="C12" s="24"/>
      <c r="D12" s="7"/>
      <c r="E12" s="25"/>
      <c r="F12" s="22"/>
      <c r="G12" s="11"/>
      <c r="H12" s="7"/>
      <c r="I12" s="7"/>
      <c r="J12" s="7"/>
      <c r="K12" s="7"/>
      <c r="L12" s="7"/>
      <c r="M12" s="7"/>
      <c r="N12" s="7"/>
      <c r="O12" s="7"/>
      <c r="P12" s="7"/>
      <c r="Q12" s="7"/>
      <c r="R12" s="18"/>
      <c r="S12" s="11"/>
      <c r="T12" s="11"/>
      <c r="U12" s="11"/>
      <c r="V12" s="149"/>
      <c r="W12" s="150"/>
      <c r="X12" s="1"/>
      <c r="Y12" s="140">
        <v>10</v>
      </c>
      <c r="Z12" s="87" t="s">
        <v>71</v>
      </c>
      <c r="AA12" s="1">
        <v>6</v>
      </c>
    </row>
    <row r="13" spans="1:27" ht="19.899999999999999" customHeight="1" thickBot="1" x14ac:dyDescent="0.3">
      <c r="B13" s="8"/>
      <c r="C13" s="7"/>
      <c r="D13" s="7"/>
      <c r="E13" s="155" t="s">
        <v>141</v>
      </c>
      <c r="F13" s="22"/>
      <c r="G13" s="92"/>
      <c r="H13" s="143"/>
      <c r="I13" s="7"/>
      <c r="J13" s="7"/>
      <c r="K13" s="7"/>
      <c r="L13" s="7"/>
      <c r="M13" s="7"/>
      <c r="N13" s="7"/>
      <c r="O13" s="7"/>
      <c r="P13" s="143"/>
      <c r="Q13" s="18"/>
      <c r="R13" s="18"/>
      <c r="S13" s="156" t="s">
        <v>144</v>
      </c>
      <c r="T13" s="7"/>
      <c r="U13" s="11"/>
      <c r="V13" s="8"/>
      <c r="X13" s="1"/>
      <c r="Y13" s="140">
        <v>9</v>
      </c>
      <c r="Z13" s="87" t="s">
        <v>68</v>
      </c>
      <c r="AA13" s="1">
        <v>7</v>
      </c>
    </row>
    <row r="14" spans="1:27" ht="19.899999999999999" customHeight="1" thickBot="1" x14ac:dyDescent="0.3">
      <c r="B14" s="8"/>
      <c r="C14" s="7"/>
      <c r="D14" s="7"/>
      <c r="E14" s="155"/>
      <c r="F14" s="22"/>
      <c r="G14" s="26"/>
      <c r="H14" s="144"/>
      <c r="I14" s="14"/>
      <c r="J14" s="11"/>
      <c r="K14" s="7"/>
      <c r="L14" s="7"/>
      <c r="M14" s="7"/>
      <c r="N14" s="7"/>
      <c r="O14" s="15"/>
      <c r="P14" s="144"/>
      <c r="Q14" s="91"/>
      <c r="R14" s="18"/>
      <c r="S14" s="156"/>
      <c r="T14" s="7"/>
      <c r="U14" s="7"/>
      <c r="V14" s="8"/>
      <c r="X14" s="1"/>
      <c r="Y14" s="140">
        <v>3</v>
      </c>
      <c r="Z14" s="87" t="s">
        <v>70</v>
      </c>
      <c r="AA14" s="1">
        <v>8</v>
      </c>
    </row>
    <row r="15" spans="1:27" ht="19.899999999999999" customHeight="1" thickBot="1" x14ac:dyDescent="0.3">
      <c r="A15" s="143">
        <v>2</v>
      </c>
      <c r="B15" s="145" t="str">
        <f>VLOOKUP(A15,$Y$7:$Z$22,2,FALSE)</f>
        <v>수원시ㅡ이봉기 유남희</v>
      </c>
      <c r="C15" s="7"/>
      <c r="D15" s="7"/>
      <c r="E15" s="138">
        <v>9</v>
      </c>
      <c r="F15" s="22"/>
      <c r="G15" s="11"/>
      <c r="H15" s="11"/>
      <c r="I15" s="16"/>
      <c r="J15" s="11"/>
      <c r="K15" s="7"/>
      <c r="L15" s="7"/>
      <c r="M15" s="7"/>
      <c r="N15" s="7"/>
      <c r="O15" s="18"/>
      <c r="P15" s="11"/>
      <c r="Q15" s="11"/>
      <c r="R15" s="18"/>
      <c r="S15" s="139">
        <v>11</v>
      </c>
      <c r="T15" s="11"/>
      <c r="U15" s="7"/>
      <c r="V15" s="145" t="str">
        <f>VLOOKUP(W15,$Y$7:$Z$22,2,FALSE)</f>
        <v>안양시ㅡ김재석 유승현</v>
      </c>
      <c r="W15" s="143">
        <v>10</v>
      </c>
      <c r="X15" s="1"/>
      <c r="Y15" s="140">
        <v>4</v>
      </c>
      <c r="Z15" s="87" t="s">
        <v>64</v>
      </c>
      <c r="AA15" s="1">
        <v>9</v>
      </c>
    </row>
    <row r="16" spans="1:27" ht="19.899999999999999" customHeight="1" thickBot="1" x14ac:dyDescent="0.3">
      <c r="A16" s="144"/>
      <c r="B16" s="146"/>
      <c r="C16" s="27"/>
      <c r="D16" s="18"/>
      <c r="E16" s="11"/>
      <c r="F16" s="22"/>
      <c r="G16" s="11"/>
      <c r="H16" s="11"/>
      <c r="I16" s="16"/>
      <c r="J16" s="11"/>
      <c r="K16" s="7"/>
      <c r="L16" s="7"/>
      <c r="M16" s="7"/>
      <c r="N16" s="7"/>
      <c r="O16" s="18"/>
      <c r="P16" s="11"/>
      <c r="Q16" s="11"/>
      <c r="R16" s="18"/>
      <c r="S16" s="11"/>
      <c r="T16" s="11"/>
      <c r="U16" s="15"/>
      <c r="V16" s="146"/>
      <c r="W16" s="144"/>
      <c r="X16" s="1"/>
      <c r="Y16" s="140">
        <v>8</v>
      </c>
      <c r="Z16" s="87" t="s">
        <v>63</v>
      </c>
      <c r="AA16" s="1">
        <v>10</v>
      </c>
    </row>
    <row r="17" spans="1:27" ht="19.899999999999999" customHeight="1" thickBot="1" x14ac:dyDescent="0.3">
      <c r="A17" s="158">
        <v>2</v>
      </c>
      <c r="B17" s="160" t="s">
        <v>117</v>
      </c>
      <c r="C17" s="16"/>
      <c r="D17" s="16"/>
      <c r="E17" s="143"/>
      <c r="F17" s="29"/>
      <c r="G17" s="11"/>
      <c r="H17" s="11"/>
      <c r="I17" s="16"/>
      <c r="J17" s="11"/>
      <c r="K17" s="7"/>
      <c r="L17" s="7"/>
      <c r="M17" s="7"/>
      <c r="N17" s="7"/>
      <c r="O17" s="18"/>
      <c r="P17" s="11"/>
      <c r="Q17" s="11"/>
      <c r="R17" s="23"/>
      <c r="S17" s="143"/>
      <c r="T17" s="92"/>
      <c r="U17" s="18"/>
      <c r="V17" s="160" t="s">
        <v>119</v>
      </c>
      <c r="W17" s="158">
        <v>6</v>
      </c>
      <c r="X17" s="1"/>
      <c r="Y17" s="141">
        <v>5</v>
      </c>
      <c r="Z17" s="87" t="s">
        <v>72</v>
      </c>
      <c r="AA17" s="1">
        <v>11</v>
      </c>
    </row>
    <row r="18" spans="1:27" ht="19.899999999999999" customHeight="1" thickBot="1" x14ac:dyDescent="0.35">
      <c r="A18" s="159"/>
      <c r="B18" s="161"/>
      <c r="C18" s="16"/>
      <c r="D18" s="91"/>
      <c r="E18" s="144"/>
      <c r="F18" s="8"/>
      <c r="G18" s="7"/>
      <c r="H18" s="11"/>
      <c r="I18" s="16"/>
      <c r="J18" s="11"/>
      <c r="K18" s="7"/>
      <c r="L18" s="143"/>
      <c r="M18" s="7"/>
      <c r="N18" s="7"/>
      <c r="O18" s="18"/>
      <c r="P18" s="11"/>
      <c r="Q18" s="11"/>
      <c r="R18" s="7"/>
      <c r="S18" s="144"/>
      <c r="T18" s="18"/>
      <c r="U18" s="18"/>
      <c r="V18" s="161"/>
      <c r="W18" s="159"/>
      <c r="X18" s="1"/>
      <c r="Y18" s="142"/>
      <c r="Z18" s="128"/>
      <c r="AA18" s="1"/>
    </row>
    <row r="19" spans="1:27" ht="19.899999999999999" customHeight="1" thickBot="1" x14ac:dyDescent="0.35">
      <c r="A19" s="143">
        <v>3</v>
      </c>
      <c r="B19" s="145" t="str">
        <f>VLOOKUP(A19,$Y$7:$Z$22,2,FALSE)</f>
        <v>용인시ㅡ김성환 권영헌</v>
      </c>
      <c r="C19" s="31"/>
      <c r="D19" s="11"/>
      <c r="E19" s="7"/>
      <c r="F19" s="8"/>
      <c r="G19" s="7"/>
      <c r="H19" s="11"/>
      <c r="I19" s="16"/>
      <c r="J19" s="11"/>
      <c r="K19" s="7"/>
      <c r="L19" s="144"/>
      <c r="M19" s="7"/>
      <c r="N19" s="7"/>
      <c r="O19" s="18"/>
      <c r="P19" s="11"/>
      <c r="Q19" s="11"/>
      <c r="R19" s="7"/>
      <c r="S19" s="7"/>
      <c r="T19" s="7"/>
      <c r="U19" s="23"/>
      <c r="V19" s="145" t="str">
        <f>VLOOKUP(W19,$Y$7:$Z$22,2,FALSE)</f>
        <v>양평군ㅡ최문용 조정만</v>
      </c>
      <c r="W19" s="143">
        <v>9</v>
      </c>
      <c r="X19" s="1"/>
      <c r="Y19" s="32"/>
      <c r="AA19" s="1"/>
    </row>
    <row r="20" spans="1:27" ht="19.899999999999999" customHeight="1" thickBot="1" x14ac:dyDescent="0.35">
      <c r="A20" s="144"/>
      <c r="B20" s="146"/>
      <c r="C20" s="7"/>
      <c r="D20" s="7"/>
      <c r="E20" s="7"/>
      <c r="F20" s="8"/>
      <c r="G20" s="7"/>
      <c r="H20" s="7"/>
      <c r="I20" s="16"/>
      <c r="J20" s="11"/>
      <c r="K20" s="11"/>
      <c r="L20" s="34"/>
      <c r="M20" s="11"/>
      <c r="N20" s="11"/>
      <c r="O20" s="18"/>
      <c r="P20" s="7"/>
      <c r="Q20" s="7"/>
      <c r="R20" s="7"/>
      <c r="S20" s="7"/>
      <c r="T20" s="7"/>
      <c r="U20" s="7"/>
      <c r="V20" s="146"/>
      <c r="W20" s="144"/>
      <c r="X20" s="1"/>
      <c r="Y20" s="32"/>
      <c r="AA20" s="1"/>
    </row>
    <row r="21" spans="1:27" ht="19.899999999999999" customHeight="1" thickBot="1" x14ac:dyDescent="0.35">
      <c r="B21" s="8"/>
      <c r="C21" s="7"/>
      <c r="D21" s="7"/>
      <c r="E21" s="7"/>
      <c r="F21" s="8"/>
      <c r="G21" s="7"/>
      <c r="H21" s="156" t="s">
        <v>169</v>
      </c>
      <c r="I21" s="16"/>
      <c r="J21" s="92"/>
      <c r="K21" s="143"/>
      <c r="L21" s="35"/>
      <c r="M21" s="143"/>
      <c r="N21" s="18"/>
      <c r="O21" s="18"/>
      <c r="P21" s="156" t="s">
        <v>170</v>
      </c>
      <c r="Q21" s="7"/>
      <c r="R21" s="7"/>
      <c r="S21" s="7"/>
      <c r="T21" s="7"/>
      <c r="U21" s="7"/>
      <c r="V21" s="8"/>
      <c r="X21" s="1"/>
      <c r="Y21" s="32"/>
      <c r="AA21" s="1"/>
    </row>
    <row r="22" spans="1:27" ht="19.899999999999999" customHeight="1" thickBot="1" x14ac:dyDescent="0.35">
      <c r="B22" s="8"/>
      <c r="C22" s="7"/>
      <c r="D22" s="7"/>
      <c r="E22" s="7"/>
      <c r="F22" s="8"/>
      <c r="G22" s="7"/>
      <c r="H22" s="156"/>
      <c r="I22" s="16"/>
      <c r="J22" s="16"/>
      <c r="K22" s="144"/>
      <c r="L22" s="157" t="s">
        <v>182</v>
      </c>
      <c r="M22" s="144"/>
      <c r="N22" s="91"/>
      <c r="O22" s="18"/>
      <c r="P22" s="156"/>
      <c r="Q22" s="7"/>
      <c r="R22" s="7"/>
      <c r="S22" s="7"/>
      <c r="T22" s="7"/>
      <c r="U22" s="7"/>
      <c r="V22" s="8"/>
      <c r="X22" s="1"/>
      <c r="Y22" s="32"/>
      <c r="AA22" s="1"/>
    </row>
    <row r="23" spans="1:27" ht="19.899999999999999" customHeight="1" thickBot="1" x14ac:dyDescent="0.35">
      <c r="A23" s="143">
        <v>4</v>
      </c>
      <c r="B23" s="145" t="str">
        <f>VLOOKUP(A23,$Y$7:$Z$22,2,FALSE)</f>
        <v>이천시ㅡ박상일 박우재</v>
      </c>
      <c r="C23" s="7"/>
      <c r="D23" s="7"/>
      <c r="E23" s="7"/>
      <c r="F23" s="8"/>
      <c r="G23" s="7"/>
      <c r="H23" s="139">
        <v>13</v>
      </c>
      <c r="I23" s="16"/>
      <c r="J23" s="11"/>
      <c r="K23" s="11"/>
      <c r="L23" s="156"/>
      <c r="M23" s="11"/>
      <c r="N23" s="11"/>
      <c r="O23" s="18"/>
      <c r="P23" s="139">
        <v>14</v>
      </c>
      <c r="Q23" s="11"/>
      <c r="R23" s="7"/>
      <c r="S23" s="7"/>
      <c r="T23" s="7"/>
      <c r="U23" s="7"/>
      <c r="V23" s="145" t="str">
        <f>VLOOKUP(W23,$Y$7:$Z$22,2,FALSE)</f>
        <v>평택시ㅡ김현수 강욱진</v>
      </c>
      <c r="W23" s="143">
        <v>8</v>
      </c>
      <c r="X23" s="1"/>
      <c r="Y23" s="7"/>
      <c r="AA23" s="1"/>
    </row>
    <row r="24" spans="1:27" ht="19.899999999999999" customHeight="1" thickBot="1" x14ac:dyDescent="0.35">
      <c r="A24" s="144"/>
      <c r="B24" s="146"/>
      <c r="C24" s="14"/>
      <c r="D24" s="11"/>
      <c r="E24" s="7"/>
      <c r="F24" s="8"/>
      <c r="G24" s="7"/>
      <c r="H24" s="11"/>
      <c r="I24" s="16"/>
      <c r="J24" s="11"/>
      <c r="K24" s="7"/>
      <c r="L24" s="138">
        <v>15</v>
      </c>
      <c r="M24" s="7"/>
      <c r="N24" s="7"/>
      <c r="O24" s="18"/>
      <c r="P24" s="11"/>
      <c r="Q24" s="11"/>
      <c r="R24" s="7"/>
      <c r="S24" s="7"/>
      <c r="T24" s="7"/>
      <c r="U24" s="15"/>
      <c r="V24" s="146"/>
      <c r="W24" s="144"/>
      <c r="X24" s="1"/>
      <c r="Y24" s="7"/>
      <c r="AA24" s="1"/>
    </row>
    <row r="25" spans="1:27" ht="19.899999999999999" customHeight="1" thickBot="1" x14ac:dyDescent="0.35">
      <c r="A25" s="151">
        <v>3</v>
      </c>
      <c r="B25" s="151"/>
      <c r="C25" s="16"/>
      <c r="D25" s="92"/>
      <c r="E25" s="143" t="str">
        <f>B23</f>
        <v>이천시ㅡ박상일 박우재</v>
      </c>
      <c r="F25" s="8"/>
      <c r="G25" s="7"/>
      <c r="H25" s="11"/>
      <c r="I25" s="16"/>
      <c r="J25" s="11"/>
      <c r="K25" s="7"/>
      <c r="L25" s="7"/>
      <c r="M25" s="7"/>
      <c r="N25" s="7"/>
      <c r="O25" s="18"/>
      <c r="P25" s="11"/>
      <c r="Q25" s="11"/>
      <c r="R25" s="7"/>
      <c r="S25" s="143"/>
      <c r="T25" s="26"/>
      <c r="U25" s="18"/>
      <c r="V25" s="160" t="s">
        <v>118</v>
      </c>
      <c r="W25" s="158">
        <v>7</v>
      </c>
      <c r="X25" s="1"/>
      <c r="Y25" s="7"/>
      <c r="AA25" s="1"/>
    </row>
    <row r="26" spans="1:27" ht="19.899999999999999" customHeight="1" thickBot="1" x14ac:dyDescent="0.35">
      <c r="A26" s="152"/>
      <c r="B26" s="152"/>
      <c r="C26" s="16"/>
      <c r="D26" s="16"/>
      <c r="E26" s="144"/>
      <c r="F26" s="19"/>
      <c r="G26" s="11"/>
      <c r="H26" s="11"/>
      <c r="I26" s="16"/>
      <c r="J26" s="11"/>
      <c r="K26" s="7"/>
      <c r="L26" s="7"/>
      <c r="M26" s="7"/>
      <c r="N26" s="7"/>
      <c r="O26" s="18"/>
      <c r="P26" s="11"/>
      <c r="Q26" s="11"/>
      <c r="R26" s="15"/>
      <c r="S26" s="144"/>
      <c r="T26" s="91"/>
      <c r="U26" s="18"/>
      <c r="V26" s="161"/>
      <c r="W26" s="159"/>
      <c r="X26" s="1"/>
      <c r="Y26" s="7"/>
      <c r="AA26" s="1"/>
    </row>
    <row r="27" spans="1:27" ht="19.899999999999999" customHeight="1" thickBot="1" x14ac:dyDescent="0.35">
      <c r="A27" s="147" t="s">
        <v>6</v>
      </c>
      <c r="B27" s="148"/>
      <c r="C27" s="36"/>
      <c r="D27" s="18"/>
      <c r="E27" s="11"/>
      <c r="F27" s="22"/>
      <c r="G27" s="11"/>
      <c r="H27" s="11"/>
      <c r="I27" s="16"/>
      <c r="J27" s="11"/>
      <c r="K27" s="7"/>
      <c r="L27" s="7"/>
      <c r="M27" s="7"/>
      <c r="N27" s="7"/>
      <c r="O27" s="18"/>
      <c r="P27" s="11"/>
      <c r="Q27" s="11"/>
      <c r="R27" s="18"/>
      <c r="S27" s="11"/>
      <c r="T27" s="11"/>
      <c r="U27" s="23"/>
      <c r="V27" s="145" t="str">
        <f>VLOOKUP(W27,$Y$7:$Z$22,2,FALSE)</f>
        <v>고양시ㅡ서현철 임형열</v>
      </c>
      <c r="W27" s="143">
        <v>7</v>
      </c>
      <c r="X27" s="1"/>
      <c r="Y27" s="7"/>
      <c r="AA27" s="1"/>
    </row>
    <row r="28" spans="1:27" ht="19.899999999999999" customHeight="1" thickBot="1" x14ac:dyDescent="0.35">
      <c r="A28" s="149"/>
      <c r="B28" s="150"/>
      <c r="C28" s="7"/>
      <c r="D28" s="7"/>
      <c r="E28" s="7"/>
      <c r="F28" s="22"/>
      <c r="G28" s="11"/>
      <c r="H28" s="11"/>
      <c r="I28" s="16"/>
      <c r="J28" s="11"/>
      <c r="K28" s="7"/>
      <c r="L28" s="7"/>
      <c r="M28" s="7"/>
      <c r="N28" s="7"/>
      <c r="O28" s="18"/>
      <c r="P28" s="11"/>
      <c r="Q28" s="11"/>
      <c r="R28" s="18"/>
      <c r="S28" s="11"/>
      <c r="T28" s="11"/>
      <c r="U28" s="7"/>
      <c r="V28" s="146"/>
      <c r="W28" s="144"/>
      <c r="X28" s="1"/>
      <c r="Y28" s="7"/>
      <c r="AA28" s="1"/>
    </row>
    <row r="29" spans="1:27" ht="19.899999999999999" customHeight="1" thickBot="1" x14ac:dyDescent="0.35">
      <c r="A29" s="37"/>
      <c r="B29" s="153"/>
      <c r="C29" s="7"/>
      <c r="D29" s="7"/>
      <c r="E29" s="155" t="s">
        <v>142</v>
      </c>
      <c r="F29" s="22"/>
      <c r="G29" s="16"/>
      <c r="H29" s="143"/>
      <c r="I29" s="31"/>
      <c r="J29" s="11"/>
      <c r="K29" s="7"/>
      <c r="L29" s="7"/>
      <c r="M29" s="7"/>
      <c r="N29" s="7"/>
      <c r="O29" s="23"/>
      <c r="P29" s="143"/>
      <c r="Q29" s="18"/>
      <c r="R29" s="18"/>
      <c r="S29" s="156" t="s">
        <v>143</v>
      </c>
      <c r="T29" s="7"/>
      <c r="U29" s="7"/>
      <c r="V29" s="8"/>
      <c r="W29" s="37"/>
      <c r="X29" s="1"/>
      <c r="Y29" s="7"/>
      <c r="AA29" s="1"/>
    </row>
    <row r="30" spans="1:27" ht="19.899999999999999" customHeight="1" thickBot="1" x14ac:dyDescent="0.35">
      <c r="A30" s="37"/>
      <c r="B30" s="154"/>
      <c r="C30" s="7"/>
      <c r="D30" s="7"/>
      <c r="E30" s="155"/>
      <c r="F30" s="22"/>
      <c r="G30" s="91"/>
      <c r="H30" s="144"/>
      <c r="I30" s="7"/>
      <c r="J30" s="7"/>
      <c r="K30" s="7"/>
      <c r="L30" s="7"/>
      <c r="M30" s="7"/>
      <c r="N30" s="7"/>
      <c r="O30" s="7"/>
      <c r="P30" s="144"/>
      <c r="Q30" s="91"/>
      <c r="R30" s="18"/>
      <c r="S30" s="156"/>
      <c r="T30" s="7"/>
      <c r="U30" s="7"/>
      <c r="V30" s="8"/>
      <c r="W30" s="37"/>
      <c r="X30" s="1"/>
      <c r="Y30" s="7"/>
      <c r="AA30" s="1"/>
    </row>
    <row r="31" spans="1:27" ht="19.899999999999999" customHeight="1" thickBot="1" x14ac:dyDescent="0.35">
      <c r="A31" s="147" t="s">
        <v>6</v>
      </c>
      <c r="B31" s="148"/>
      <c r="C31" s="7"/>
      <c r="D31" s="7"/>
      <c r="E31" s="139">
        <v>10</v>
      </c>
      <c r="F31" s="22"/>
      <c r="G31" s="11"/>
      <c r="H31" s="7"/>
      <c r="I31" s="7"/>
      <c r="J31" s="7"/>
      <c r="K31" s="7"/>
      <c r="L31" s="7"/>
      <c r="M31" s="7"/>
      <c r="N31" s="7"/>
      <c r="O31" s="7"/>
      <c r="P31" s="7"/>
      <c r="Q31" s="7"/>
      <c r="R31" s="18"/>
      <c r="S31" s="139">
        <v>12</v>
      </c>
      <c r="T31" s="11"/>
      <c r="U31" s="7"/>
      <c r="V31" s="147" t="s">
        <v>6</v>
      </c>
      <c r="W31" s="148"/>
      <c r="X31" s="1"/>
      <c r="Y31" s="7"/>
      <c r="AA31" s="1"/>
    </row>
    <row r="32" spans="1:27" ht="19.899999999999999" customHeight="1" thickBot="1" x14ac:dyDescent="0.35">
      <c r="A32" s="149"/>
      <c r="B32" s="150"/>
      <c r="C32" s="27"/>
      <c r="D32" s="18"/>
      <c r="E32" s="11"/>
      <c r="F32" s="22"/>
      <c r="G32" s="11"/>
      <c r="H32" s="7"/>
      <c r="I32" s="7"/>
      <c r="J32" s="7"/>
      <c r="K32" s="7"/>
      <c r="L32" s="7"/>
      <c r="M32" s="7"/>
      <c r="N32" s="7"/>
      <c r="O32" s="7"/>
      <c r="P32" s="7"/>
      <c r="Q32" s="7"/>
      <c r="R32" s="18"/>
      <c r="S32" s="11"/>
      <c r="T32" s="11"/>
      <c r="U32" s="15"/>
      <c r="V32" s="149"/>
      <c r="W32" s="150"/>
      <c r="X32" s="1"/>
      <c r="Y32" s="7"/>
      <c r="AA32" s="1"/>
    </row>
    <row r="33" spans="1:27" ht="19.899999999999999" customHeight="1" thickBot="1" x14ac:dyDescent="0.35">
      <c r="A33" s="151">
        <v>4</v>
      </c>
      <c r="B33" s="151"/>
      <c r="C33" s="16"/>
      <c r="D33" s="16"/>
      <c r="E33" s="143" t="str">
        <f>B35</f>
        <v>하남시ㅡ이영민 임용호</v>
      </c>
      <c r="F33" s="29"/>
      <c r="G33" s="11"/>
      <c r="H33" s="7"/>
      <c r="I33" s="7"/>
      <c r="J33" s="7"/>
      <c r="K33" s="7"/>
      <c r="L33" s="7"/>
      <c r="M33" s="7"/>
      <c r="N33" s="7"/>
      <c r="O33" s="7"/>
      <c r="P33" s="7"/>
      <c r="Q33" s="7"/>
      <c r="R33" s="23"/>
      <c r="S33" s="143" t="str">
        <f>V35</f>
        <v>김포시ㅡ김성호 권대현</v>
      </c>
      <c r="T33" s="18"/>
      <c r="U33" s="18"/>
      <c r="V33" s="151"/>
      <c r="W33" s="151">
        <v>8</v>
      </c>
      <c r="X33" s="1"/>
      <c r="Y33" s="7"/>
      <c r="AA33" s="1"/>
    </row>
    <row r="34" spans="1:27" ht="19.899999999999999" customHeight="1" thickBot="1" x14ac:dyDescent="0.35">
      <c r="A34" s="152"/>
      <c r="B34" s="152"/>
      <c r="C34" s="16"/>
      <c r="D34" s="91"/>
      <c r="E34" s="144"/>
      <c r="F34" s="8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144"/>
      <c r="T34" s="91"/>
      <c r="U34" s="18"/>
      <c r="V34" s="152"/>
      <c r="W34" s="152"/>
      <c r="X34" s="1"/>
      <c r="Y34" s="7"/>
      <c r="AA34" s="1"/>
    </row>
    <row r="35" spans="1:27" ht="19.899999999999999" customHeight="1" thickBot="1" x14ac:dyDescent="0.35">
      <c r="A35" s="143">
        <v>5</v>
      </c>
      <c r="B35" s="145" t="str">
        <f>VLOOKUP(A35,$Y$7:$Z$22,2,FALSE)</f>
        <v>하남시ㅡ이영민 임용호</v>
      </c>
      <c r="C35" s="31"/>
      <c r="D35" s="11"/>
      <c r="E35" s="7"/>
      <c r="F35" s="8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23"/>
      <c r="V35" s="145" t="str">
        <f>VLOOKUP(W35,$Y$7:$Z$22,2,FALSE)</f>
        <v>김포시ㅡ김성호 권대현</v>
      </c>
      <c r="W35" s="143">
        <v>6</v>
      </c>
      <c r="X35" s="1"/>
      <c r="Y35" s="7"/>
      <c r="AA35" s="1"/>
    </row>
    <row r="36" spans="1:27" ht="19.899999999999999" customHeight="1" thickBot="1" x14ac:dyDescent="0.35">
      <c r="A36" s="144"/>
      <c r="B36" s="146"/>
      <c r="C36" s="7"/>
      <c r="D36" s="7"/>
      <c r="E36" s="7"/>
      <c r="F36" s="8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146"/>
      <c r="W36" s="144"/>
      <c r="X36" s="1"/>
      <c r="Y36" s="7"/>
      <c r="AA36" s="1"/>
    </row>
    <row r="37" spans="1:27" x14ac:dyDescent="0.3">
      <c r="A37" s="37"/>
      <c r="B37" s="7"/>
      <c r="C37" s="7"/>
      <c r="D37" s="7"/>
      <c r="E37" s="7"/>
      <c r="F37" s="8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37"/>
      <c r="X37" s="1"/>
      <c r="Y37" s="7"/>
      <c r="AA37" s="1"/>
    </row>
    <row r="38" spans="1:27" x14ac:dyDescent="0.3">
      <c r="A38" s="37"/>
      <c r="P38" s="38"/>
      <c r="W38" s="37"/>
    </row>
  </sheetData>
  <sortState ref="Z19:Z29">
    <sortCondition ref="Z7"/>
  </sortState>
  <mergeCells count="68">
    <mergeCell ref="A35:A36"/>
    <mergeCell ref="B35:B36"/>
    <mergeCell ref="V35:V36"/>
    <mergeCell ref="W35:W36"/>
    <mergeCell ref="A31:B32"/>
    <mergeCell ref="V31:W32"/>
    <mergeCell ref="A33:A34"/>
    <mergeCell ref="B33:B34"/>
    <mergeCell ref="E33:E34"/>
    <mergeCell ref="S33:S34"/>
    <mergeCell ref="V33:V34"/>
    <mergeCell ref="W33:W34"/>
    <mergeCell ref="W27:W28"/>
    <mergeCell ref="B29:B30"/>
    <mergeCell ref="E29:E30"/>
    <mergeCell ref="H29:H30"/>
    <mergeCell ref="P29:P30"/>
    <mergeCell ref="S29:S30"/>
    <mergeCell ref="B25:B26"/>
    <mergeCell ref="E25:E26"/>
    <mergeCell ref="S25:S26"/>
    <mergeCell ref="V25:V26"/>
    <mergeCell ref="A27:B28"/>
    <mergeCell ref="V27:V28"/>
    <mergeCell ref="W25:W26"/>
    <mergeCell ref="A19:A20"/>
    <mergeCell ref="B19:B20"/>
    <mergeCell ref="V19:V20"/>
    <mergeCell ref="W19:W20"/>
    <mergeCell ref="A23:A24"/>
    <mergeCell ref="B23:B24"/>
    <mergeCell ref="V23:V24"/>
    <mergeCell ref="W23:W24"/>
    <mergeCell ref="H21:H22"/>
    <mergeCell ref="K21:K22"/>
    <mergeCell ref="M21:M22"/>
    <mergeCell ref="P21:P22"/>
    <mergeCell ref="L22:L23"/>
    <mergeCell ref="L18:L19"/>
    <mergeCell ref="A25:A26"/>
    <mergeCell ref="A15:A16"/>
    <mergeCell ref="B15:B16"/>
    <mergeCell ref="V15:V16"/>
    <mergeCell ref="W15:W16"/>
    <mergeCell ref="A17:A18"/>
    <mergeCell ref="B17:B18"/>
    <mergeCell ref="E17:E18"/>
    <mergeCell ref="S17:S18"/>
    <mergeCell ref="V17:V18"/>
    <mergeCell ref="W17:W18"/>
    <mergeCell ref="A11:B12"/>
    <mergeCell ref="V11:W12"/>
    <mergeCell ref="E13:E14"/>
    <mergeCell ref="H13:H14"/>
    <mergeCell ref="P13:P14"/>
    <mergeCell ref="S13:S14"/>
    <mergeCell ref="W7:W8"/>
    <mergeCell ref="A9:A10"/>
    <mergeCell ref="B9:B10"/>
    <mergeCell ref="E9:E10"/>
    <mergeCell ref="B1:V1"/>
    <mergeCell ref="K3:M4"/>
    <mergeCell ref="A7:A8"/>
    <mergeCell ref="B7:B8"/>
    <mergeCell ref="V7:V8"/>
    <mergeCell ref="S9:S10"/>
    <mergeCell ref="V9:V10"/>
    <mergeCell ref="W9:W10"/>
  </mergeCells>
  <phoneticPr fontId="4" type="noConversion"/>
  <hyperlinks>
    <hyperlink ref="A17:A18" location="남8오더!A1" display="남8오더!A1"/>
    <hyperlink ref="E15" location="남8오더!A1" display="남8오더!A1"/>
    <hyperlink ref="H23" location="남8오더!A1" display="남8오더!A1"/>
    <hyperlink ref="E31" location="남8오더!A1" display="남8오더!A1"/>
    <hyperlink ref="L24" location="남8오더!A1" display="남8오더!A1"/>
    <hyperlink ref="P23" location="남8오더!A1" display="남8오더!A1"/>
    <hyperlink ref="S31" location="남8오더!A1" display="남8오더!A1"/>
    <hyperlink ref="W25:W26" location="남8오더!A1" display="남8오더!A1"/>
    <hyperlink ref="W17:W18" location="남8오더!A1" display="남8오더!A1"/>
    <hyperlink ref="S15" location="남8오더!A1" display="남8오더!A1"/>
  </hyperlinks>
  <pageMargins left="0.69999998807907104" right="0.69999998807907104" top="0.75" bottom="0.75" header="0.30000001192092896" footer="0.3000000119209289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A38"/>
  <sheetViews>
    <sheetView zoomScale="75" zoomScaleNormal="75" workbookViewId="0"/>
  </sheetViews>
  <sheetFormatPr defaultColWidth="8.75" defaultRowHeight="17.25" x14ac:dyDescent="0.3"/>
  <cols>
    <col min="1" max="1" width="5.875" style="1" customWidth="1"/>
    <col min="2" max="2" width="23" style="3" customWidth="1"/>
    <col min="3" max="4" width="1.25" style="3" customWidth="1"/>
    <col min="5" max="5" width="19.25" style="3" customWidth="1"/>
    <col min="6" max="6" width="1.25" style="4" customWidth="1"/>
    <col min="7" max="7" width="1.25" style="3" customWidth="1"/>
    <col min="8" max="8" width="17.25" style="3" customWidth="1"/>
    <col min="9" max="10" width="1.25" style="3" customWidth="1"/>
    <col min="11" max="11" width="15.75" style="3" customWidth="1"/>
    <col min="12" max="12" width="17.375" style="3" customWidth="1"/>
    <col min="13" max="13" width="15.75" style="3" customWidth="1"/>
    <col min="14" max="15" width="1.25" style="3" customWidth="1"/>
    <col min="16" max="16" width="17" style="3" customWidth="1"/>
    <col min="17" max="18" width="1.25" style="3" customWidth="1"/>
    <col min="19" max="19" width="18.25" style="3" customWidth="1"/>
    <col min="20" max="21" width="1.25" style="3" customWidth="1"/>
    <col min="22" max="22" width="21.375" style="3" customWidth="1"/>
    <col min="23" max="23" width="6.25" style="1" customWidth="1"/>
    <col min="24" max="24" width="8.75" style="2"/>
    <col min="25" max="25" width="10.375" style="3" customWidth="1"/>
    <col min="26" max="26" width="30.125" style="2" customWidth="1"/>
    <col min="27" max="16384" width="8.75" style="2"/>
  </cols>
  <sheetData>
    <row r="1" spans="1:27" ht="31.9" customHeight="1" x14ac:dyDescent="0.3">
      <c r="B1" s="166" t="s">
        <v>74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</row>
    <row r="2" spans="1:27" ht="18" thickBot="1" x14ac:dyDescent="0.35"/>
    <row r="3" spans="1:27" ht="15" customHeight="1" x14ac:dyDescent="0.3">
      <c r="I3" s="5"/>
      <c r="J3" s="5"/>
      <c r="K3" s="167" t="s">
        <v>85</v>
      </c>
      <c r="L3" s="168"/>
      <c r="M3" s="169"/>
      <c r="N3" s="5"/>
      <c r="O3" s="5"/>
      <c r="P3" s="6"/>
    </row>
    <row r="4" spans="1:27" ht="15" customHeight="1" thickBot="1" x14ac:dyDescent="0.35">
      <c r="I4" s="5"/>
      <c r="J4" s="5"/>
      <c r="K4" s="170"/>
      <c r="L4" s="171"/>
      <c r="M4" s="172"/>
      <c r="N4" s="5"/>
      <c r="O4" s="5"/>
      <c r="P4" s="6"/>
    </row>
    <row r="5" spans="1:27" s="1" customFormat="1" ht="15" customHeight="1" x14ac:dyDescent="0.3">
      <c r="B5" s="7" t="s">
        <v>1</v>
      </c>
      <c r="C5" s="7"/>
      <c r="D5" s="7"/>
      <c r="E5" s="7" t="s">
        <v>58</v>
      </c>
      <c r="F5" s="8"/>
      <c r="G5" s="7"/>
      <c r="H5" s="7" t="s">
        <v>42</v>
      </c>
      <c r="I5" s="9"/>
      <c r="J5" s="9"/>
      <c r="K5" s="10"/>
      <c r="L5" s="10"/>
      <c r="M5" s="10"/>
      <c r="N5" s="9"/>
      <c r="O5" s="9"/>
      <c r="P5" s="11" t="s">
        <v>42</v>
      </c>
      <c r="Q5" s="7"/>
      <c r="R5" s="7"/>
      <c r="S5" s="7" t="s">
        <v>58</v>
      </c>
      <c r="T5" s="7"/>
      <c r="U5" s="7"/>
      <c r="V5" s="7" t="s">
        <v>1</v>
      </c>
      <c r="Y5" s="7"/>
    </row>
    <row r="6" spans="1:27" ht="19.899999999999999" customHeight="1" thickBot="1" x14ac:dyDescent="0.35">
      <c r="B6" s="7"/>
      <c r="C6" s="7"/>
      <c r="D6" s="7"/>
      <c r="E6" s="7"/>
      <c r="F6" s="8"/>
      <c r="G6" s="7"/>
      <c r="H6" s="8"/>
      <c r="I6" s="10"/>
      <c r="J6" s="10"/>
      <c r="K6" s="10"/>
      <c r="L6" s="10"/>
      <c r="M6" s="10"/>
      <c r="N6" s="10"/>
      <c r="O6" s="10"/>
      <c r="P6" s="12"/>
      <c r="Q6" s="8"/>
      <c r="R6" s="7"/>
      <c r="S6" s="7"/>
      <c r="T6" s="7"/>
      <c r="U6" s="7"/>
      <c r="V6" s="7"/>
      <c r="X6" s="1"/>
      <c r="Y6" s="13" t="s">
        <v>4</v>
      </c>
      <c r="Z6" s="13" t="s">
        <v>43</v>
      </c>
      <c r="AA6" s="1"/>
    </row>
    <row r="7" spans="1:27" ht="19.899999999999999" customHeight="1" thickBot="1" x14ac:dyDescent="0.3">
      <c r="A7" s="143">
        <v>1</v>
      </c>
      <c r="B7" s="145" t="str">
        <f>VLOOKUP(A7,$Y$7:$Z$22,2,FALSE)</f>
        <v>성남시ㅡ권상용 이숭일</v>
      </c>
      <c r="C7" s="7"/>
      <c r="D7" s="7"/>
      <c r="E7" s="7"/>
      <c r="F7" s="8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145" t="str">
        <f>VLOOKUP(W7,$Y$7:$Z$22,2,FALSE)</f>
        <v>부천시ㅡ최덕규 원종구</v>
      </c>
      <c r="W7" s="143">
        <v>10</v>
      </c>
      <c r="X7" s="1"/>
      <c r="Y7" s="140">
        <v>1</v>
      </c>
      <c r="Z7" s="87" t="s">
        <v>75</v>
      </c>
      <c r="AA7" s="1">
        <v>1</v>
      </c>
    </row>
    <row r="8" spans="1:27" ht="19.899999999999999" customHeight="1" thickBot="1" x14ac:dyDescent="0.3">
      <c r="A8" s="144"/>
      <c r="B8" s="146"/>
      <c r="C8" s="14"/>
      <c r="D8" s="11"/>
      <c r="E8" s="7"/>
      <c r="F8" s="8"/>
      <c r="G8" s="7"/>
      <c r="H8" s="7"/>
      <c r="I8" s="10"/>
      <c r="J8" s="10"/>
      <c r="K8" s="12"/>
      <c r="L8" s="12"/>
      <c r="M8" s="12"/>
      <c r="N8" s="12"/>
      <c r="O8" s="12"/>
      <c r="P8" s="7"/>
      <c r="Q8" s="7"/>
      <c r="R8" s="7"/>
      <c r="S8" s="7"/>
      <c r="T8" s="7"/>
      <c r="U8" s="15"/>
      <c r="V8" s="146"/>
      <c r="W8" s="144"/>
      <c r="X8" s="1"/>
      <c r="Y8" s="140">
        <v>5</v>
      </c>
      <c r="Z8" s="87" t="s">
        <v>78</v>
      </c>
      <c r="AA8" s="1">
        <v>2</v>
      </c>
    </row>
    <row r="9" spans="1:27" ht="19.899999999999999" customHeight="1" thickBot="1" x14ac:dyDescent="0.3">
      <c r="A9" s="151">
        <v>1</v>
      </c>
      <c r="B9" s="151"/>
      <c r="C9" s="16"/>
      <c r="D9" s="92"/>
      <c r="E9" s="143" t="str">
        <f>B7</f>
        <v>성남시ㅡ권상용 이숭일</v>
      </c>
      <c r="F9" s="8"/>
      <c r="G9" s="7"/>
      <c r="H9" s="7"/>
      <c r="I9" s="12"/>
      <c r="J9" s="12"/>
      <c r="K9" s="12"/>
      <c r="L9" s="12"/>
      <c r="M9" s="12"/>
      <c r="N9" s="12"/>
      <c r="O9" s="12"/>
      <c r="P9" s="7"/>
      <c r="Q9" s="7"/>
      <c r="R9" s="7"/>
      <c r="S9" s="143" t="str">
        <f>V7</f>
        <v>부천시ㅡ최덕규 원종구</v>
      </c>
      <c r="T9" s="18"/>
      <c r="U9" s="18"/>
      <c r="V9" s="151"/>
      <c r="W9" s="151">
        <v>5</v>
      </c>
      <c r="X9" s="1"/>
      <c r="Y9" s="140">
        <v>10</v>
      </c>
      <c r="Z9" s="87" t="s">
        <v>80</v>
      </c>
      <c r="AA9" s="1">
        <v>3</v>
      </c>
    </row>
    <row r="10" spans="1:27" ht="19.899999999999999" customHeight="1" thickBot="1" x14ac:dyDescent="0.3">
      <c r="A10" s="152"/>
      <c r="B10" s="152"/>
      <c r="C10" s="16"/>
      <c r="D10" s="16"/>
      <c r="E10" s="144"/>
      <c r="F10" s="19"/>
      <c r="G10" s="11"/>
      <c r="H10" s="7"/>
      <c r="I10" s="7"/>
      <c r="J10" s="7"/>
      <c r="K10" s="7"/>
      <c r="L10" s="7"/>
      <c r="M10" s="7"/>
      <c r="N10" s="7"/>
      <c r="O10" s="7"/>
      <c r="P10" s="7"/>
      <c r="Q10" s="7"/>
      <c r="R10" s="15"/>
      <c r="S10" s="144"/>
      <c r="T10" s="91"/>
      <c r="U10" s="18"/>
      <c r="V10" s="152"/>
      <c r="W10" s="152"/>
      <c r="X10" s="1"/>
      <c r="Y10" s="140">
        <v>3</v>
      </c>
      <c r="Z10" s="87" t="s">
        <v>79</v>
      </c>
      <c r="AA10" s="1">
        <v>4</v>
      </c>
    </row>
    <row r="11" spans="1:27" ht="19.899999999999999" customHeight="1" thickBot="1" x14ac:dyDescent="0.3">
      <c r="A11" s="162" t="s">
        <v>6</v>
      </c>
      <c r="B11" s="163"/>
      <c r="C11" s="21"/>
      <c r="D11" s="18"/>
      <c r="E11" s="11"/>
      <c r="F11" s="22"/>
      <c r="G11" s="11"/>
      <c r="H11" s="7"/>
      <c r="I11" s="7"/>
      <c r="J11" s="7"/>
      <c r="K11" s="7"/>
      <c r="L11" s="7"/>
      <c r="M11" s="7"/>
      <c r="N11" s="7"/>
      <c r="O11" s="7"/>
      <c r="P11" s="7"/>
      <c r="Q11" s="7"/>
      <c r="R11" s="18"/>
      <c r="S11" s="11"/>
      <c r="T11" s="11"/>
      <c r="U11" s="23"/>
      <c r="V11" s="147" t="s">
        <v>6</v>
      </c>
      <c r="W11" s="148"/>
      <c r="X11" s="1"/>
      <c r="Y11" s="140">
        <v>8</v>
      </c>
      <c r="Z11" s="87" t="s">
        <v>81</v>
      </c>
      <c r="AA11" s="1">
        <v>5</v>
      </c>
    </row>
    <row r="12" spans="1:27" ht="19.899999999999999" customHeight="1" thickBot="1" x14ac:dyDescent="0.3">
      <c r="A12" s="164"/>
      <c r="B12" s="165"/>
      <c r="C12" s="24"/>
      <c r="D12" s="7"/>
      <c r="E12" s="25"/>
      <c r="F12" s="22"/>
      <c r="G12" s="11"/>
      <c r="H12" s="7"/>
      <c r="I12" s="7"/>
      <c r="J12" s="7"/>
      <c r="K12" s="7"/>
      <c r="L12" s="7"/>
      <c r="M12" s="7"/>
      <c r="N12" s="7"/>
      <c r="O12" s="7"/>
      <c r="P12" s="7"/>
      <c r="Q12" s="7"/>
      <c r="R12" s="18"/>
      <c r="S12" s="11"/>
      <c r="T12" s="11"/>
      <c r="U12" s="11"/>
      <c r="V12" s="149"/>
      <c r="W12" s="150"/>
      <c r="X12" s="1"/>
      <c r="Y12" s="140">
        <v>6</v>
      </c>
      <c r="Z12" s="87" t="s">
        <v>83</v>
      </c>
      <c r="AA12" s="1">
        <v>6</v>
      </c>
    </row>
    <row r="13" spans="1:27" ht="19.899999999999999" customHeight="1" thickBot="1" x14ac:dyDescent="0.3">
      <c r="B13" s="8"/>
      <c r="C13" s="7"/>
      <c r="D13" s="7"/>
      <c r="E13" s="155" t="s">
        <v>145</v>
      </c>
      <c r="F13" s="22"/>
      <c r="G13" s="92"/>
      <c r="H13" s="143"/>
      <c r="I13" s="7"/>
      <c r="J13" s="7"/>
      <c r="K13" s="7"/>
      <c r="L13" s="7"/>
      <c r="M13" s="7"/>
      <c r="N13" s="7"/>
      <c r="O13" s="7"/>
      <c r="P13" s="143"/>
      <c r="Q13" s="18"/>
      <c r="R13" s="18"/>
      <c r="S13" s="156" t="s">
        <v>148</v>
      </c>
      <c r="T13" s="7"/>
      <c r="U13" s="11"/>
      <c r="V13" s="8"/>
      <c r="X13" s="1"/>
      <c r="Y13" s="140">
        <v>4</v>
      </c>
      <c r="Z13" s="87" t="s">
        <v>82</v>
      </c>
      <c r="AA13" s="1">
        <v>7</v>
      </c>
    </row>
    <row r="14" spans="1:27" ht="19.899999999999999" customHeight="1" thickBot="1" x14ac:dyDescent="0.3">
      <c r="B14" s="8"/>
      <c r="C14" s="7"/>
      <c r="D14" s="7"/>
      <c r="E14" s="155"/>
      <c r="F14" s="22"/>
      <c r="G14" s="26"/>
      <c r="H14" s="144"/>
      <c r="I14" s="14"/>
      <c r="J14" s="11"/>
      <c r="K14" s="7"/>
      <c r="L14" s="7"/>
      <c r="M14" s="7"/>
      <c r="N14" s="7"/>
      <c r="O14" s="15"/>
      <c r="P14" s="144"/>
      <c r="Q14" s="91"/>
      <c r="R14" s="18"/>
      <c r="S14" s="156"/>
      <c r="T14" s="7"/>
      <c r="U14" s="7"/>
      <c r="V14" s="8"/>
      <c r="X14" s="1"/>
      <c r="Y14" s="140">
        <v>7</v>
      </c>
      <c r="Z14" s="87" t="s">
        <v>77</v>
      </c>
      <c r="AA14" s="1">
        <v>8</v>
      </c>
    </row>
    <row r="15" spans="1:27" ht="19.899999999999999" customHeight="1" thickBot="1" x14ac:dyDescent="0.3">
      <c r="A15" s="143">
        <v>2</v>
      </c>
      <c r="B15" s="145" t="str">
        <f>VLOOKUP(A15,$Y$7:$Z$22,2,FALSE)</f>
        <v>파주시ㅡ지옥근 이기남</v>
      </c>
      <c r="C15" s="7"/>
      <c r="D15" s="7"/>
      <c r="E15" s="138">
        <v>9</v>
      </c>
      <c r="F15" s="22"/>
      <c r="G15" s="11"/>
      <c r="H15" s="11"/>
      <c r="I15" s="16"/>
      <c r="J15" s="11"/>
      <c r="K15" s="7"/>
      <c r="L15" s="7"/>
      <c r="M15" s="7"/>
      <c r="N15" s="7"/>
      <c r="O15" s="18"/>
      <c r="P15" s="11"/>
      <c r="Q15" s="11"/>
      <c r="R15" s="18"/>
      <c r="S15" s="139">
        <v>11</v>
      </c>
      <c r="T15" s="11"/>
      <c r="U15" s="7"/>
      <c r="V15" s="147" t="s">
        <v>6</v>
      </c>
      <c r="W15" s="148"/>
      <c r="X15" s="1"/>
      <c r="Y15" s="140">
        <v>9</v>
      </c>
      <c r="Z15" s="87" t="s">
        <v>84</v>
      </c>
      <c r="AA15" s="1">
        <v>9</v>
      </c>
    </row>
    <row r="16" spans="1:27" ht="19.899999999999999" customHeight="1" thickBot="1" x14ac:dyDescent="0.3">
      <c r="A16" s="144"/>
      <c r="B16" s="146"/>
      <c r="C16" s="27"/>
      <c r="D16" s="18"/>
      <c r="E16" s="11"/>
      <c r="F16" s="22"/>
      <c r="G16" s="11"/>
      <c r="H16" s="11"/>
      <c r="I16" s="16"/>
      <c r="J16" s="11"/>
      <c r="K16" s="7"/>
      <c r="L16" s="7"/>
      <c r="M16" s="7"/>
      <c r="N16" s="7"/>
      <c r="O16" s="18"/>
      <c r="P16" s="11"/>
      <c r="Q16" s="11"/>
      <c r="R16" s="18"/>
      <c r="S16" s="11"/>
      <c r="T16" s="11"/>
      <c r="U16" s="15"/>
      <c r="V16" s="149"/>
      <c r="W16" s="150"/>
      <c r="X16" s="1"/>
      <c r="Y16" s="141">
        <v>2</v>
      </c>
      <c r="Z16" s="87" t="s">
        <v>76</v>
      </c>
      <c r="AA16" s="1">
        <v>10</v>
      </c>
    </row>
    <row r="17" spans="1:27" ht="19.899999999999999" customHeight="1" thickBot="1" x14ac:dyDescent="0.35">
      <c r="A17" s="158">
        <v>2</v>
      </c>
      <c r="B17" s="160" t="s">
        <v>120</v>
      </c>
      <c r="C17" s="16"/>
      <c r="D17" s="16"/>
      <c r="E17" s="143"/>
      <c r="F17" s="29"/>
      <c r="G17" s="11"/>
      <c r="H17" s="11"/>
      <c r="I17" s="16"/>
      <c r="J17" s="11"/>
      <c r="K17" s="7"/>
      <c r="L17" s="7"/>
      <c r="M17" s="7"/>
      <c r="N17" s="7"/>
      <c r="O17" s="18"/>
      <c r="P17" s="11"/>
      <c r="Q17" s="11"/>
      <c r="R17" s="23"/>
      <c r="S17" s="143" t="str">
        <f>V19</f>
        <v>의정부시ㅡ이상규 신희성</v>
      </c>
      <c r="T17" s="92"/>
      <c r="U17" s="18"/>
      <c r="V17" s="151"/>
      <c r="W17" s="151">
        <v>6</v>
      </c>
      <c r="X17" s="1"/>
      <c r="Y17" s="142"/>
      <c r="Z17" s="28"/>
      <c r="AA17" s="1"/>
    </row>
    <row r="18" spans="1:27" ht="19.899999999999999" customHeight="1" thickBot="1" x14ac:dyDescent="0.35">
      <c r="A18" s="159"/>
      <c r="B18" s="161"/>
      <c r="C18" s="16"/>
      <c r="D18" s="91"/>
      <c r="E18" s="144"/>
      <c r="F18" s="8"/>
      <c r="G18" s="7"/>
      <c r="H18" s="11"/>
      <c r="I18" s="16"/>
      <c r="J18" s="11"/>
      <c r="K18" s="7"/>
      <c r="L18" s="143"/>
      <c r="M18" s="7"/>
      <c r="N18" s="7"/>
      <c r="O18" s="18"/>
      <c r="P18" s="11"/>
      <c r="Q18" s="11"/>
      <c r="R18" s="7"/>
      <c r="S18" s="144"/>
      <c r="T18" s="18"/>
      <c r="U18" s="18"/>
      <c r="V18" s="152"/>
      <c r="W18" s="152"/>
      <c r="X18" s="1"/>
      <c r="Y18" s="11"/>
      <c r="Z18" s="30"/>
      <c r="AA18" s="1"/>
    </row>
    <row r="19" spans="1:27" ht="19.899999999999999" customHeight="1" thickBot="1" x14ac:dyDescent="0.35">
      <c r="A19" s="143">
        <v>3</v>
      </c>
      <c r="B19" s="145" t="str">
        <f>VLOOKUP(A19,$Y$7:$Z$22,2,FALSE)</f>
        <v>수원시ㅡ이신섭 공석준</v>
      </c>
      <c r="C19" s="31"/>
      <c r="D19" s="11"/>
      <c r="E19" s="7"/>
      <c r="F19" s="8"/>
      <c r="G19" s="7"/>
      <c r="H19" s="11"/>
      <c r="I19" s="16"/>
      <c r="J19" s="11"/>
      <c r="K19" s="7"/>
      <c r="L19" s="144"/>
      <c r="M19" s="7"/>
      <c r="N19" s="7"/>
      <c r="O19" s="18"/>
      <c r="P19" s="11"/>
      <c r="Q19" s="11"/>
      <c r="R19" s="7"/>
      <c r="S19" s="7"/>
      <c r="T19" s="7"/>
      <c r="U19" s="23"/>
      <c r="V19" s="145" t="str">
        <f>VLOOKUP(W19,$Y$7:$Z$22,2,FALSE)</f>
        <v>의정부시ㅡ이상규 신희성</v>
      </c>
      <c r="W19" s="143">
        <v>9</v>
      </c>
      <c r="X19" s="1"/>
      <c r="Y19" s="32"/>
      <c r="Z19" s="33"/>
      <c r="AA19" s="1"/>
    </row>
    <row r="20" spans="1:27" ht="19.899999999999999" customHeight="1" thickBot="1" x14ac:dyDescent="0.35">
      <c r="A20" s="144"/>
      <c r="B20" s="146"/>
      <c r="C20" s="7"/>
      <c r="D20" s="7"/>
      <c r="E20" s="7"/>
      <c r="F20" s="8"/>
      <c r="G20" s="7"/>
      <c r="H20" s="7"/>
      <c r="I20" s="16"/>
      <c r="J20" s="11"/>
      <c r="K20" s="11"/>
      <c r="L20" s="34"/>
      <c r="M20" s="11"/>
      <c r="N20" s="11"/>
      <c r="O20" s="18"/>
      <c r="P20" s="7"/>
      <c r="Q20" s="7"/>
      <c r="R20" s="7"/>
      <c r="S20" s="7"/>
      <c r="T20" s="7"/>
      <c r="U20" s="7"/>
      <c r="V20" s="146"/>
      <c r="W20" s="144"/>
      <c r="X20" s="1"/>
      <c r="Y20" s="32"/>
      <c r="AA20" s="1"/>
    </row>
    <row r="21" spans="1:27" ht="19.899999999999999" customHeight="1" thickBot="1" x14ac:dyDescent="0.35">
      <c r="B21" s="8"/>
      <c r="C21" s="7"/>
      <c r="D21" s="7"/>
      <c r="E21" s="7"/>
      <c r="F21" s="8"/>
      <c r="G21" s="7"/>
      <c r="H21" s="156" t="s">
        <v>171</v>
      </c>
      <c r="I21" s="16"/>
      <c r="J21" s="92"/>
      <c r="K21" s="143"/>
      <c r="L21" s="35"/>
      <c r="M21" s="143"/>
      <c r="N21" s="18"/>
      <c r="O21" s="18"/>
      <c r="P21" s="156" t="s">
        <v>172</v>
      </c>
      <c r="Q21" s="7"/>
      <c r="R21" s="7"/>
      <c r="S21" s="7"/>
      <c r="T21" s="7"/>
      <c r="U21" s="7"/>
      <c r="V21" s="8"/>
      <c r="X21" s="1"/>
      <c r="Y21" s="32"/>
      <c r="AA21" s="1"/>
    </row>
    <row r="22" spans="1:27" ht="19.899999999999999" customHeight="1" thickBot="1" x14ac:dyDescent="0.35">
      <c r="B22" s="8"/>
      <c r="C22" s="7"/>
      <c r="D22" s="7"/>
      <c r="E22" s="7"/>
      <c r="F22" s="8"/>
      <c r="G22" s="7"/>
      <c r="H22" s="156"/>
      <c r="I22" s="16"/>
      <c r="J22" s="16"/>
      <c r="K22" s="144"/>
      <c r="L22" s="157" t="s">
        <v>183</v>
      </c>
      <c r="M22" s="144"/>
      <c r="N22" s="91"/>
      <c r="O22" s="18"/>
      <c r="P22" s="156"/>
      <c r="Q22" s="7"/>
      <c r="R22" s="7"/>
      <c r="S22" s="7"/>
      <c r="T22" s="7"/>
      <c r="U22" s="7"/>
      <c r="V22" s="8"/>
      <c r="X22" s="1"/>
      <c r="Y22" s="32"/>
      <c r="AA22" s="1"/>
    </row>
    <row r="23" spans="1:27" ht="19.899999999999999" customHeight="1" thickBot="1" x14ac:dyDescent="0.35">
      <c r="A23" s="143">
        <v>4</v>
      </c>
      <c r="B23" s="145" t="str">
        <f>VLOOKUP(A23,$Y$7:$Z$22,2,FALSE)</f>
        <v>용인시ㅡ황태성 장재경</v>
      </c>
      <c r="C23" s="7"/>
      <c r="D23" s="7"/>
      <c r="E23" s="7"/>
      <c r="F23" s="8"/>
      <c r="G23" s="7"/>
      <c r="H23" s="139">
        <v>13</v>
      </c>
      <c r="I23" s="16"/>
      <c r="J23" s="11"/>
      <c r="K23" s="11"/>
      <c r="L23" s="156"/>
      <c r="M23" s="11"/>
      <c r="N23" s="11"/>
      <c r="O23" s="18"/>
      <c r="P23" s="139">
        <v>14</v>
      </c>
      <c r="Q23" s="11"/>
      <c r="R23" s="7"/>
      <c r="S23" s="7"/>
      <c r="T23" s="7"/>
      <c r="U23" s="7"/>
      <c r="V23" s="145" t="str">
        <f>VLOOKUP(W23,$Y$7:$Z$22,2,FALSE)</f>
        <v>시흥시ㅡ한동길 이기협</v>
      </c>
      <c r="W23" s="143">
        <v>8</v>
      </c>
      <c r="X23" s="1"/>
      <c r="Y23" s="7"/>
      <c r="AA23" s="1"/>
    </row>
    <row r="24" spans="1:27" ht="19.899999999999999" customHeight="1" thickBot="1" x14ac:dyDescent="0.35">
      <c r="A24" s="144"/>
      <c r="B24" s="146"/>
      <c r="C24" s="14"/>
      <c r="D24" s="11"/>
      <c r="E24" s="7"/>
      <c r="F24" s="8"/>
      <c r="G24" s="7"/>
      <c r="H24" s="11"/>
      <c r="I24" s="16"/>
      <c r="J24" s="11"/>
      <c r="K24" s="7"/>
      <c r="L24" s="138">
        <v>15</v>
      </c>
      <c r="M24" s="7"/>
      <c r="N24" s="7"/>
      <c r="O24" s="18"/>
      <c r="P24" s="11"/>
      <c r="Q24" s="11"/>
      <c r="R24" s="7"/>
      <c r="S24" s="7"/>
      <c r="T24" s="7"/>
      <c r="U24" s="15"/>
      <c r="V24" s="146"/>
      <c r="W24" s="144"/>
      <c r="X24" s="1"/>
      <c r="Y24" s="7"/>
      <c r="AA24" s="1"/>
    </row>
    <row r="25" spans="1:27" ht="19.899999999999999" customHeight="1" thickBot="1" x14ac:dyDescent="0.35">
      <c r="A25" s="151">
        <v>3</v>
      </c>
      <c r="B25" s="151"/>
      <c r="C25" s="16"/>
      <c r="D25" s="92"/>
      <c r="E25" s="143" t="str">
        <f>B23</f>
        <v>용인시ㅡ황태성 장재경</v>
      </c>
      <c r="F25" s="8"/>
      <c r="G25" s="7"/>
      <c r="H25" s="11"/>
      <c r="I25" s="16"/>
      <c r="J25" s="11"/>
      <c r="K25" s="7"/>
      <c r="L25" s="7"/>
      <c r="M25" s="7"/>
      <c r="N25" s="7"/>
      <c r="O25" s="18"/>
      <c r="P25" s="11"/>
      <c r="Q25" s="11"/>
      <c r="R25" s="7"/>
      <c r="S25" s="143"/>
      <c r="T25" s="26"/>
      <c r="U25" s="18"/>
      <c r="V25" s="160" t="s">
        <v>121</v>
      </c>
      <c r="W25" s="158">
        <v>7</v>
      </c>
      <c r="X25" s="1"/>
      <c r="Y25" s="7"/>
      <c r="AA25" s="1"/>
    </row>
    <row r="26" spans="1:27" ht="19.899999999999999" customHeight="1" thickBot="1" x14ac:dyDescent="0.35">
      <c r="A26" s="152"/>
      <c r="B26" s="152"/>
      <c r="C26" s="16"/>
      <c r="D26" s="16"/>
      <c r="E26" s="144"/>
      <c r="F26" s="19"/>
      <c r="G26" s="11"/>
      <c r="H26" s="11"/>
      <c r="I26" s="16"/>
      <c r="J26" s="11"/>
      <c r="K26" s="7"/>
      <c r="L26" s="7"/>
      <c r="M26" s="7"/>
      <c r="N26" s="7"/>
      <c r="O26" s="18"/>
      <c r="P26" s="11"/>
      <c r="Q26" s="11"/>
      <c r="R26" s="15"/>
      <c r="S26" s="144"/>
      <c r="T26" s="91"/>
      <c r="U26" s="18"/>
      <c r="V26" s="161"/>
      <c r="W26" s="159"/>
      <c r="X26" s="1"/>
      <c r="Y26" s="7"/>
      <c r="AA26" s="1"/>
    </row>
    <row r="27" spans="1:27" ht="19.899999999999999" customHeight="1" thickBot="1" x14ac:dyDescent="0.35">
      <c r="A27" s="147" t="s">
        <v>6</v>
      </c>
      <c r="B27" s="148"/>
      <c r="C27" s="36"/>
      <c r="D27" s="18"/>
      <c r="E27" s="11"/>
      <c r="F27" s="22"/>
      <c r="G27" s="11"/>
      <c r="H27" s="11"/>
      <c r="I27" s="16"/>
      <c r="J27" s="11"/>
      <c r="K27" s="7"/>
      <c r="L27" s="7"/>
      <c r="M27" s="7"/>
      <c r="N27" s="7"/>
      <c r="O27" s="18"/>
      <c r="P27" s="11"/>
      <c r="Q27" s="11"/>
      <c r="R27" s="18"/>
      <c r="S27" s="11"/>
      <c r="T27" s="11"/>
      <c r="U27" s="23"/>
      <c r="V27" s="145" t="str">
        <f>VLOOKUP(W27,$Y$7:$Z$22,2,FALSE)</f>
        <v>의왕시ㅡ윤경은 차인준</v>
      </c>
      <c r="W27" s="143">
        <v>7</v>
      </c>
      <c r="X27" s="1"/>
      <c r="Y27" s="7"/>
      <c r="AA27" s="1"/>
    </row>
    <row r="28" spans="1:27" ht="19.899999999999999" customHeight="1" thickBot="1" x14ac:dyDescent="0.35">
      <c r="A28" s="149"/>
      <c r="B28" s="150"/>
      <c r="C28" s="7"/>
      <c r="D28" s="7"/>
      <c r="E28" s="7"/>
      <c r="F28" s="22"/>
      <c r="G28" s="11"/>
      <c r="H28" s="11"/>
      <c r="I28" s="16"/>
      <c r="J28" s="11"/>
      <c r="K28" s="7"/>
      <c r="L28" s="7"/>
      <c r="M28" s="7"/>
      <c r="N28" s="7"/>
      <c r="O28" s="18"/>
      <c r="P28" s="11"/>
      <c r="Q28" s="11"/>
      <c r="R28" s="18"/>
      <c r="S28" s="11"/>
      <c r="T28" s="11"/>
      <c r="U28" s="7"/>
      <c r="V28" s="146"/>
      <c r="W28" s="144"/>
      <c r="X28" s="1"/>
      <c r="Y28" s="7"/>
      <c r="AA28" s="1"/>
    </row>
    <row r="29" spans="1:27" ht="19.899999999999999" customHeight="1" thickBot="1" x14ac:dyDescent="0.35">
      <c r="A29" s="37"/>
      <c r="B29" s="153"/>
      <c r="C29" s="7"/>
      <c r="D29" s="7"/>
      <c r="E29" s="155" t="s">
        <v>146</v>
      </c>
      <c r="F29" s="22"/>
      <c r="G29" s="16"/>
      <c r="H29" s="143"/>
      <c r="I29" s="31"/>
      <c r="J29" s="11"/>
      <c r="K29" s="7"/>
      <c r="L29" s="7"/>
      <c r="M29" s="7"/>
      <c r="N29" s="7"/>
      <c r="O29" s="23"/>
      <c r="P29" s="143"/>
      <c r="Q29" s="18"/>
      <c r="R29" s="18"/>
      <c r="S29" s="156" t="s">
        <v>147</v>
      </c>
      <c r="T29" s="7"/>
      <c r="U29" s="7"/>
      <c r="V29" s="8"/>
      <c r="W29" s="37"/>
      <c r="X29" s="1"/>
      <c r="Y29" s="7"/>
      <c r="AA29" s="1"/>
    </row>
    <row r="30" spans="1:27" ht="19.899999999999999" customHeight="1" thickBot="1" x14ac:dyDescent="0.35">
      <c r="A30" s="37"/>
      <c r="B30" s="154"/>
      <c r="C30" s="7"/>
      <c r="D30" s="7"/>
      <c r="E30" s="155"/>
      <c r="F30" s="22"/>
      <c r="G30" s="91"/>
      <c r="H30" s="144"/>
      <c r="I30" s="7"/>
      <c r="J30" s="7"/>
      <c r="K30" s="7"/>
      <c r="L30" s="7"/>
      <c r="M30" s="7"/>
      <c r="N30" s="7"/>
      <c r="O30" s="7"/>
      <c r="P30" s="144"/>
      <c r="Q30" s="91"/>
      <c r="R30" s="18"/>
      <c r="S30" s="156"/>
      <c r="T30" s="7"/>
      <c r="U30" s="7"/>
      <c r="V30" s="8"/>
      <c r="W30" s="37"/>
      <c r="X30" s="1"/>
      <c r="Y30" s="7"/>
      <c r="Z30" s="1"/>
      <c r="AA30" s="1"/>
    </row>
    <row r="31" spans="1:27" ht="19.899999999999999" customHeight="1" thickBot="1" x14ac:dyDescent="0.35">
      <c r="A31" s="147" t="s">
        <v>6</v>
      </c>
      <c r="B31" s="148"/>
      <c r="C31" s="7"/>
      <c r="D31" s="7"/>
      <c r="E31" s="139">
        <v>10</v>
      </c>
      <c r="F31" s="22"/>
      <c r="G31" s="11"/>
      <c r="H31" s="7"/>
      <c r="I31" s="7"/>
      <c r="J31" s="7"/>
      <c r="K31" s="7"/>
      <c r="L31" s="7"/>
      <c r="M31" s="7"/>
      <c r="N31" s="7"/>
      <c r="O31" s="7"/>
      <c r="P31" s="7"/>
      <c r="Q31" s="7"/>
      <c r="R31" s="18"/>
      <c r="S31" s="139">
        <v>12</v>
      </c>
      <c r="T31" s="11"/>
      <c r="U31" s="7"/>
      <c r="V31" s="147" t="s">
        <v>6</v>
      </c>
      <c r="W31" s="148"/>
      <c r="X31" s="1"/>
      <c r="Y31" s="7"/>
      <c r="Z31" s="1"/>
      <c r="AA31" s="1"/>
    </row>
    <row r="32" spans="1:27" ht="19.899999999999999" customHeight="1" thickBot="1" x14ac:dyDescent="0.35">
      <c r="A32" s="149"/>
      <c r="B32" s="150"/>
      <c r="C32" s="27"/>
      <c r="D32" s="18"/>
      <c r="E32" s="11"/>
      <c r="F32" s="22"/>
      <c r="G32" s="11"/>
      <c r="H32" s="7"/>
      <c r="I32" s="7"/>
      <c r="J32" s="7"/>
      <c r="K32" s="7"/>
      <c r="L32" s="7"/>
      <c r="M32" s="7"/>
      <c r="N32" s="7"/>
      <c r="O32" s="7"/>
      <c r="P32" s="7"/>
      <c r="Q32" s="7"/>
      <c r="R32" s="18"/>
      <c r="S32" s="11"/>
      <c r="T32" s="11"/>
      <c r="U32" s="15"/>
      <c r="V32" s="149"/>
      <c r="W32" s="150"/>
      <c r="X32" s="1"/>
      <c r="Y32" s="7"/>
      <c r="Z32" s="1"/>
      <c r="AA32" s="1"/>
    </row>
    <row r="33" spans="1:27" ht="19.899999999999999" customHeight="1" thickBot="1" x14ac:dyDescent="0.35">
      <c r="A33" s="151">
        <v>4</v>
      </c>
      <c r="B33" s="151"/>
      <c r="C33" s="16"/>
      <c r="D33" s="16"/>
      <c r="E33" s="143" t="str">
        <f>B35</f>
        <v>광명시ㅡ장태만 문인호</v>
      </c>
      <c r="F33" s="29"/>
      <c r="G33" s="11"/>
      <c r="H33" s="7"/>
      <c r="I33" s="7"/>
      <c r="J33" s="7"/>
      <c r="K33" s="7"/>
      <c r="L33" s="7"/>
      <c r="M33" s="7"/>
      <c r="N33" s="7"/>
      <c r="O33" s="7"/>
      <c r="P33" s="7"/>
      <c r="Q33" s="7"/>
      <c r="R33" s="23"/>
      <c r="S33" s="143" t="str">
        <f>V35</f>
        <v>안양시ㅡ전학수 권성달</v>
      </c>
      <c r="T33" s="18"/>
      <c r="U33" s="18"/>
      <c r="V33" s="151"/>
      <c r="W33" s="151">
        <v>8</v>
      </c>
      <c r="X33" s="1"/>
      <c r="Y33" s="7"/>
      <c r="Z33" s="1"/>
      <c r="AA33" s="1"/>
    </row>
    <row r="34" spans="1:27" ht="19.899999999999999" customHeight="1" thickBot="1" x14ac:dyDescent="0.35">
      <c r="A34" s="152"/>
      <c r="B34" s="152"/>
      <c r="C34" s="16"/>
      <c r="D34" s="91"/>
      <c r="E34" s="144"/>
      <c r="F34" s="8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144"/>
      <c r="T34" s="91"/>
      <c r="U34" s="18"/>
      <c r="V34" s="152"/>
      <c r="W34" s="152"/>
      <c r="X34" s="1"/>
      <c r="Y34" s="7"/>
      <c r="Z34" s="1"/>
      <c r="AA34" s="1"/>
    </row>
    <row r="35" spans="1:27" ht="19.899999999999999" customHeight="1" thickBot="1" x14ac:dyDescent="0.35">
      <c r="A35" s="143">
        <v>5</v>
      </c>
      <c r="B35" s="145" t="str">
        <f>VLOOKUP(A35,$Y$7:$Z$22,2,FALSE)</f>
        <v>광명시ㅡ장태만 문인호</v>
      </c>
      <c r="C35" s="31"/>
      <c r="D35" s="11"/>
      <c r="E35" s="7"/>
      <c r="F35" s="8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23"/>
      <c r="V35" s="145" t="str">
        <f>VLOOKUP(W35,$Y$7:$Z$22,2,FALSE)</f>
        <v>안양시ㅡ전학수 권성달</v>
      </c>
      <c r="W35" s="143">
        <v>6</v>
      </c>
      <c r="X35" s="1"/>
      <c r="Y35" s="7"/>
      <c r="Z35" s="1"/>
      <c r="AA35" s="1"/>
    </row>
    <row r="36" spans="1:27" ht="19.899999999999999" customHeight="1" thickBot="1" x14ac:dyDescent="0.35">
      <c r="A36" s="144"/>
      <c r="B36" s="146"/>
      <c r="C36" s="7"/>
      <c r="D36" s="7"/>
      <c r="E36" s="7"/>
      <c r="F36" s="8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146"/>
      <c r="W36" s="144"/>
      <c r="X36" s="1"/>
      <c r="Y36" s="7"/>
      <c r="Z36" s="1"/>
      <c r="AA36" s="1"/>
    </row>
    <row r="37" spans="1:27" x14ac:dyDescent="0.3">
      <c r="A37" s="37"/>
      <c r="B37" s="7"/>
      <c r="C37" s="7"/>
      <c r="D37" s="7"/>
      <c r="E37" s="7"/>
      <c r="F37" s="8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37"/>
      <c r="X37" s="1"/>
      <c r="Y37" s="7"/>
      <c r="Z37" s="1"/>
      <c r="AA37" s="1"/>
    </row>
    <row r="38" spans="1:27" x14ac:dyDescent="0.3">
      <c r="A38" s="37"/>
      <c r="P38" s="38"/>
      <c r="W38" s="37"/>
    </row>
  </sheetData>
  <sortState ref="Z20:Z29">
    <sortCondition ref="Z7"/>
  </sortState>
  <mergeCells count="67">
    <mergeCell ref="A35:A36"/>
    <mergeCell ref="B35:B36"/>
    <mergeCell ref="V35:V36"/>
    <mergeCell ref="W35:W36"/>
    <mergeCell ref="A31:B32"/>
    <mergeCell ref="V31:W32"/>
    <mergeCell ref="A33:A34"/>
    <mergeCell ref="B33:B34"/>
    <mergeCell ref="E33:E34"/>
    <mergeCell ref="S33:S34"/>
    <mergeCell ref="V33:V34"/>
    <mergeCell ref="W33:W34"/>
    <mergeCell ref="A27:B28"/>
    <mergeCell ref="V27:V28"/>
    <mergeCell ref="W27:W28"/>
    <mergeCell ref="B29:B30"/>
    <mergeCell ref="E29:E30"/>
    <mergeCell ref="H29:H30"/>
    <mergeCell ref="P29:P30"/>
    <mergeCell ref="S29:S30"/>
    <mergeCell ref="A23:A24"/>
    <mergeCell ref="B23:B24"/>
    <mergeCell ref="V23:V24"/>
    <mergeCell ref="W23:W24"/>
    <mergeCell ref="A25:A26"/>
    <mergeCell ref="B25:B26"/>
    <mergeCell ref="E25:E26"/>
    <mergeCell ref="S25:S26"/>
    <mergeCell ref="V25:V26"/>
    <mergeCell ref="W25:W26"/>
    <mergeCell ref="H21:H22"/>
    <mergeCell ref="K21:K22"/>
    <mergeCell ref="M21:M22"/>
    <mergeCell ref="P21:P22"/>
    <mergeCell ref="L22:L23"/>
    <mergeCell ref="A15:A16"/>
    <mergeCell ref="B15:B16"/>
    <mergeCell ref="V15:W16"/>
    <mergeCell ref="A17:A18"/>
    <mergeCell ref="B17:B18"/>
    <mergeCell ref="E17:E18"/>
    <mergeCell ref="S17:S18"/>
    <mergeCell ref="V17:V18"/>
    <mergeCell ref="W17:W18"/>
    <mergeCell ref="L18:L19"/>
    <mergeCell ref="A19:A20"/>
    <mergeCell ref="B19:B20"/>
    <mergeCell ref="V19:V20"/>
    <mergeCell ref="W19:W20"/>
    <mergeCell ref="A11:B12"/>
    <mergeCell ref="V11:W12"/>
    <mergeCell ref="E13:E14"/>
    <mergeCell ref="H13:H14"/>
    <mergeCell ref="P13:P14"/>
    <mergeCell ref="S13:S14"/>
    <mergeCell ref="W7:W8"/>
    <mergeCell ref="A9:A10"/>
    <mergeCell ref="B9:B10"/>
    <mergeCell ref="E9:E10"/>
    <mergeCell ref="B1:V1"/>
    <mergeCell ref="K3:M4"/>
    <mergeCell ref="A7:A8"/>
    <mergeCell ref="B7:B8"/>
    <mergeCell ref="V7:V8"/>
    <mergeCell ref="S9:S10"/>
    <mergeCell ref="V9:V10"/>
    <mergeCell ref="W9:W10"/>
  </mergeCells>
  <phoneticPr fontId="4" type="noConversion"/>
  <hyperlinks>
    <hyperlink ref="A17:A18" location="남9오더!A1" display="남9오더!A1"/>
    <hyperlink ref="E15" location="남9오더!A1" display="남9오더!A1"/>
    <hyperlink ref="H23" location="남9오더!A1" display="남9오더!A1"/>
    <hyperlink ref="E31" location="남9오더!A1" display="남9오더!A1"/>
    <hyperlink ref="L24" location="남9오더!A1" display="남9오더!A1"/>
    <hyperlink ref="P23" location="남9오더!A1" display="남9오더!A1"/>
    <hyperlink ref="S15" location="남9오더!A1" display="남9오더!A1"/>
    <hyperlink ref="W25:W26" location="남9오더!A1" display="남9오더!A1"/>
    <hyperlink ref="S31" location="남9오더!A1" display="남9오더!A1"/>
  </hyperlinks>
  <pageMargins left="0.69999998807907104" right="0.69999998807907104" top="0.75" bottom="0.75" header="0.30000001192092896" footer="0.30000001192092896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U21"/>
  <sheetViews>
    <sheetView zoomScaleNormal="100" workbookViewId="0"/>
  </sheetViews>
  <sheetFormatPr defaultColWidth="8.75" defaultRowHeight="20.25" x14ac:dyDescent="0.3"/>
  <cols>
    <col min="1" max="1" width="6.875" style="40" customWidth="1"/>
    <col min="2" max="2" width="20.625" style="44" customWidth="1"/>
    <col min="3" max="4" width="1.25" style="43" customWidth="1"/>
    <col min="5" max="5" width="15.75" style="43" customWidth="1"/>
    <col min="6" max="7" width="1.25" style="43" customWidth="1"/>
    <col min="8" max="8" width="15.75" style="43" customWidth="1"/>
    <col min="9" max="9" width="16.75" style="43" customWidth="1"/>
    <col min="10" max="10" width="15.75" style="43" customWidth="1"/>
    <col min="11" max="12" width="1.25" style="43" customWidth="1"/>
    <col min="13" max="13" width="15.75" style="43" customWidth="1"/>
    <col min="14" max="15" width="1.25" style="43" customWidth="1"/>
    <col min="16" max="16" width="20.75" style="44" customWidth="1"/>
    <col min="17" max="17" width="6.875" style="40" customWidth="1"/>
    <col min="18" max="19" width="8.75" style="41"/>
    <col min="20" max="20" width="33.75" style="80" customWidth="1"/>
    <col min="21" max="16384" width="8.75" style="41"/>
  </cols>
  <sheetData>
    <row r="1" spans="1:21" ht="28.15" customHeight="1" x14ac:dyDescent="0.3">
      <c r="B1" s="188" t="s">
        <v>74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</row>
    <row r="2" spans="1:21" ht="15" customHeight="1" thickBot="1" x14ac:dyDescent="0.35">
      <c r="B2" s="42"/>
    </row>
    <row r="3" spans="1:21" ht="15" customHeight="1" x14ac:dyDescent="0.3">
      <c r="B3" s="42"/>
      <c r="H3" s="190" t="s">
        <v>94</v>
      </c>
      <c r="I3" s="191"/>
      <c r="J3" s="192"/>
    </row>
    <row r="4" spans="1:21" ht="15" customHeight="1" thickBot="1" x14ac:dyDescent="0.35">
      <c r="A4" s="45"/>
      <c r="B4" s="46"/>
      <c r="C4" s="47"/>
      <c r="D4" s="47"/>
      <c r="E4" s="47"/>
      <c r="F4" s="47"/>
      <c r="G4" s="47"/>
      <c r="H4" s="193"/>
      <c r="I4" s="194"/>
      <c r="J4" s="195"/>
      <c r="K4" s="47"/>
      <c r="L4" s="47"/>
      <c r="M4" s="47"/>
      <c r="N4" s="47"/>
      <c r="O4" s="47"/>
      <c r="P4" s="46"/>
      <c r="Q4" s="45"/>
    </row>
    <row r="5" spans="1:21" ht="15" customHeight="1" x14ac:dyDescent="0.3">
      <c r="A5" s="45"/>
      <c r="B5" s="48" t="s">
        <v>58</v>
      </c>
      <c r="C5" s="49"/>
      <c r="D5" s="49"/>
      <c r="E5" s="49" t="s">
        <v>42</v>
      </c>
      <c r="F5" s="49"/>
      <c r="G5" s="49"/>
      <c r="H5" s="50"/>
      <c r="I5" s="50"/>
      <c r="J5" s="50"/>
      <c r="K5" s="51"/>
      <c r="L5" s="49"/>
      <c r="M5" s="49" t="s">
        <v>42</v>
      </c>
      <c r="N5" s="49"/>
      <c r="O5" s="49"/>
      <c r="P5" s="48" t="s">
        <v>58</v>
      </c>
      <c r="Q5" s="45"/>
    </row>
    <row r="6" spans="1:21" ht="15" customHeight="1" thickBot="1" x14ac:dyDescent="0.35">
      <c r="A6" s="45"/>
      <c r="B6" s="52"/>
      <c r="C6" s="53"/>
      <c r="D6" s="53"/>
      <c r="E6" s="53"/>
      <c r="F6" s="53"/>
      <c r="G6" s="53"/>
      <c r="H6" s="50"/>
      <c r="I6" s="50"/>
      <c r="J6" s="50"/>
      <c r="K6" s="51"/>
      <c r="L6" s="53"/>
      <c r="M6" s="53"/>
      <c r="N6" s="53"/>
      <c r="O6" s="53"/>
      <c r="P6" s="52"/>
      <c r="Q6" s="45"/>
    </row>
    <row r="7" spans="1:21" ht="15" customHeight="1" thickBot="1" x14ac:dyDescent="0.35">
      <c r="A7" s="173">
        <v>1</v>
      </c>
      <c r="B7" s="175" t="str">
        <f>VLOOKUP(A7,$S$9:$T$16,2,FALSE)</f>
        <v>성남시ㅡ나유성 김학수</v>
      </c>
      <c r="C7" s="53"/>
      <c r="D7" s="53"/>
      <c r="E7" s="53"/>
      <c r="F7" s="53"/>
      <c r="G7" s="53"/>
      <c r="H7" s="50"/>
      <c r="I7" s="50"/>
      <c r="J7" s="50"/>
      <c r="K7" s="51"/>
      <c r="L7" s="53"/>
      <c r="M7" s="53"/>
      <c r="N7" s="53"/>
      <c r="O7" s="53"/>
      <c r="P7" s="177" t="str">
        <f>VLOOKUP(Q7,S$9:T$16,2,FALSE)</f>
        <v>부천시ㅡ지창석 김순기</v>
      </c>
      <c r="Q7" s="179">
        <v>8</v>
      </c>
    </row>
    <row r="8" spans="1:21" ht="15" customHeight="1" thickBot="1" x14ac:dyDescent="0.35">
      <c r="A8" s="174"/>
      <c r="B8" s="176"/>
      <c r="C8" s="54"/>
      <c r="D8" s="55"/>
      <c r="E8" s="53"/>
      <c r="F8" s="53"/>
      <c r="G8" s="53"/>
      <c r="H8" s="53"/>
      <c r="I8" s="53"/>
      <c r="J8" s="53"/>
      <c r="K8" s="52"/>
      <c r="L8" s="53"/>
      <c r="M8" s="53"/>
      <c r="N8" s="53"/>
      <c r="O8" s="56"/>
      <c r="P8" s="178"/>
      <c r="Q8" s="180"/>
      <c r="S8" s="57" t="s">
        <v>4</v>
      </c>
      <c r="T8" s="81" t="s">
        <v>43</v>
      </c>
    </row>
    <row r="9" spans="1:21" ht="15" customHeight="1" thickBot="1" x14ac:dyDescent="0.3">
      <c r="A9" s="158">
        <v>1</v>
      </c>
      <c r="B9" s="181" t="s">
        <v>149</v>
      </c>
      <c r="C9" s="59"/>
      <c r="D9" s="59"/>
      <c r="E9" s="183"/>
      <c r="F9" s="53"/>
      <c r="G9" s="53"/>
      <c r="H9" s="53"/>
      <c r="I9" s="53"/>
      <c r="J9" s="53"/>
      <c r="K9" s="53"/>
      <c r="L9" s="53"/>
      <c r="M9" s="183"/>
      <c r="N9" s="94"/>
      <c r="O9" s="61"/>
      <c r="P9" s="181" t="s">
        <v>152</v>
      </c>
      <c r="Q9" s="158">
        <v>3</v>
      </c>
      <c r="S9" s="62">
        <v>1</v>
      </c>
      <c r="T9" s="87" t="s">
        <v>86</v>
      </c>
      <c r="U9" s="41">
        <v>1</v>
      </c>
    </row>
    <row r="10" spans="1:21" ht="15" customHeight="1" thickBot="1" x14ac:dyDescent="0.3">
      <c r="A10" s="159"/>
      <c r="B10" s="182"/>
      <c r="C10" s="59"/>
      <c r="D10" s="63"/>
      <c r="E10" s="184"/>
      <c r="F10" s="54"/>
      <c r="G10" s="55"/>
      <c r="H10" s="53"/>
      <c r="I10" s="183"/>
      <c r="J10" s="53"/>
      <c r="K10" s="53"/>
      <c r="L10" s="56"/>
      <c r="M10" s="184"/>
      <c r="N10" s="64"/>
      <c r="O10" s="61"/>
      <c r="P10" s="182"/>
      <c r="Q10" s="159"/>
      <c r="S10" s="62">
        <v>7</v>
      </c>
      <c r="T10" s="87" t="s">
        <v>89</v>
      </c>
      <c r="U10" s="41">
        <v>2</v>
      </c>
    </row>
    <row r="11" spans="1:21" ht="15" customHeight="1" thickBot="1" x14ac:dyDescent="0.3">
      <c r="A11" s="173">
        <v>2</v>
      </c>
      <c r="B11" s="175" t="str">
        <f>VLOOKUP(A11,$S$9:$T$16,2,FALSE)</f>
        <v>용인시ㅡ김은태 남호성</v>
      </c>
      <c r="C11" s="65"/>
      <c r="D11" s="64"/>
      <c r="E11" s="55"/>
      <c r="F11" s="66"/>
      <c r="G11" s="55"/>
      <c r="H11" s="53"/>
      <c r="I11" s="184"/>
      <c r="J11" s="53"/>
      <c r="K11" s="53"/>
      <c r="L11" s="64"/>
      <c r="M11" s="55"/>
      <c r="N11" s="55"/>
      <c r="O11" s="67"/>
      <c r="P11" s="177" t="str">
        <f>VLOOKUP(Q11,S$9:T$16,2,FALSE)</f>
        <v>광명시ㅡ이남규 유만종</v>
      </c>
      <c r="Q11" s="179">
        <v>7</v>
      </c>
      <c r="S11" s="62">
        <v>4</v>
      </c>
      <c r="T11" s="87" t="s">
        <v>88</v>
      </c>
      <c r="U11" s="41">
        <v>3</v>
      </c>
    </row>
    <row r="12" spans="1:21" ht="15" customHeight="1" thickBot="1" x14ac:dyDescent="0.3">
      <c r="A12" s="174"/>
      <c r="B12" s="176"/>
      <c r="C12" s="53"/>
      <c r="D12" s="53"/>
      <c r="E12" s="55"/>
      <c r="F12" s="66"/>
      <c r="G12" s="55"/>
      <c r="H12" s="53"/>
      <c r="I12" s="68"/>
      <c r="J12" s="53"/>
      <c r="K12" s="53"/>
      <c r="L12" s="64"/>
      <c r="M12" s="55"/>
      <c r="N12" s="55"/>
      <c r="O12" s="55"/>
      <c r="P12" s="178"/>
      <c r="Q12" s="180"/>
      <c r="S12" s="62">
        <v>8</v>
      </c>
      <c r="T12" s="87" t="s">
        <v>91</v>
      </c>
      <c r="U12" s="41">
        <v>4</v>
      </c>
    </row>
    <row r="13" spans="1:21" ht="15" customHeight="1" thickBot="1" x14ac:dyDescent="0.3">
      <c r="A13" s="45"/>
      <c r="B13" s="52"/>
      <c r="C13" s="53"/>
      <c r="D13" s="53"/>
      <c r="E13" s="185" t="s">
        <v>173</v>
      </c>
      <c r="F13" s="59"/>
      <c r="G13" s="69"/>
      <c r="H13" s="183"/>
      <c r="I13" s="70"/>
      <c r="J13" s="183"/>
      <c r="K13" s="64"/>
      <c r="L13" s="61"/>
      <c r="M13" s="185" t="s">
        <v>174</v>
      </c>
      <c r="N13" s="95"/>
      <c r="O13" s="55"/>
      <c r="P13" s="52"/>
      <c r="Q13" s="45"/>
      <c r="S13" s="62">
        <v>3</v>
      </c>
      <c r="T13" s="87" t="s">
        <v>90</v>
      </c>
      <c r="U13" s="41">
        <v>5</v>
      </c>
    </row>
    <row r="14" spans="1:21" ht="15" customHeight="1" thickBot="1" x14ac:dyDescent="0.3">
      <c r="A14" s="45"/>
      <c r="B14" s="52"/>
      <c r="C14" s="53"/>
      <c r="D14" s="53"/>
      <c r="E14" s="185"/>
      <c r="F14" s="59"/>
      <c r="G14" s="59"/>
      <c r="H14" s="184"/>
      <c r="I14" s="186" t="s">
        <v>184</v>
      </c>
      <c r="J14" s="184"/>
      <c r="K14" s="93"/>
      <c r="L14" s="61"/>
      <c r="M14" s="185"/>
      <c r="N14" s="95"/>
      <c r="O14" s="53"/>
      <c r="P14" s="52"/>
      <c r="Q14" s="45"/>
      <c r="S14" s="62">
        <v>6</v>
      </c>
      <c r="T14" s="87" t="s">
        <v>93</v>
      </c>
      <c r="U14" s="41">
        <v>6</v>
      </c>
    </row>
    <row r="15" spans="1:21" ht="15" customHeight="1" thickBot="1" x14ac:dyDescent="0.3">
      <c r="A15" s="173">
        <v>3</v>
      </c>
      <c r="B15" s="175" t="str">
        <f>VLOOKUP(A15,$S$9:$T$16,2,FALSE)</f>
        <v>수원시ㅡ이광용 김영교</v>
      </c>
      <c r="C15" s="53"/>
      <c r="D15" s="53"/>
      <c r="E15" s="139">
        <v>5</v>
      </c>
      <c r="F15" s="66"/>
      <c r="G15" s="55"/>
      <c r="H15" s="55"/>
      <c r="I15" s="187"/>
      <c r="J15" s="55"/>
      <c r="K15" s="55"/>
      <c r="L15" s="64"/>
      <c r="M15" s="139">
        <v>6</v>
      </c>
      <c r="N15" s="55"/>
      <c r="O15" s="53"/>
      <c r="P15" s="177" t="str">
        <f>VLOOKUP(Q15,S$9:T$16,2,FALSE)</f>
        <v>안양시ㅡ이충선 임승용</v>
      </c>
      <c r="Q15" s="179">
        <v>6</v>
      </c>
      <c r="S15" s="62">
        <v>2</v>
      </c>
      <c r="T15" s="87" t="s">
        <v>92</v>
      </c>
      <c r="U15" s="41">
        <v>7</v>
      </c>
    </row>
    <row r="16" spans="1:21" ht="15" customHeight="1" thickBot="1" x14ac:dyDescent="0.3">
      <c r="A16" s="174"/>
      <c r="B16" s="176"/>
      <c r="C16" s="73"/>
      <c r="D16" s="64"/>
      <c r="E16" s="55"/>
      <c r="F16" s="66"/>
      <c r="G16" s="55"/>
      <c r="H16" s="55"/>
      <c r="I16" s="139">
        <v>7</v>
      </c>
      <c r="J16" s="55"/>
      <c r="K16" s="55"/>
      <c r="L16" s="64"/>
      <c r="M16" s="55"/>
      <c r="N16" s="55"/>
      <c r="O16" s="56"/>
      <c r="P16" s="178"/>
      <c r="Q16" s="180"/>
      <c r="S16" s="62">
        <v>5</v>
      </c>
      <c r="T16" s="87" t="s">
        <v>87</v>
      </c>
      <c r="U16" s="41">
        <v>8</v>
      </c>
    </row>
    <row r="17" spans="1:17" ht="15" customHeight="1" thickBot="1" x14ac:dyDescent="0.35">
      <c r="A17" s="158">
        <v>2</v>
      </c>
      <c r="B17" s="181" t="s">
        <v>150</v>
      </c>
      <c r="C17" s="74"/>
      <c r="D17" s="75"/>
      <c r="E17" s="183"/>
      <c r="F17" s="76"/>
      <c r="G17" s="55"/>
      <c r="H17" s="55"/>
      <c r="I17" s="55"/>
      <c r="J17" s="55"/>
      <c r="K17" s="55"/>
      <c r="L17" s="67"/>
      <c r="M17" s="183"/>
      <c r="N17" s="94"/>
      <c r="O17" s="61"/>
      <c r="P17" s="181" t="s">
        <v>151</v>
      </c>
      <c r="Q17" s="158">
        <v>4</v>
      </c>
    </row>
    <row r="18" spans="1:17" ht="15" customHeight="1" thickBot="1" x14ac:dyDescent="0.35">
      <c r="A18" s="159"/>
      <c r="B18" s="182"/>
      <c r="C18" s="74"/>
      <c r="D18" s="74"/>
      <c r="E18" s="184"/>
      <c r="F18" s="53"/>
      <c r="G18" s="53"/>
      <c r="H18" s="55"/>
      <c r="I18" s="55"/>
      <c r="J18" s="55"/>
      <c r="K18" s="55"/>
      <c r="L18" s="53"/>
      <c r="M18" s="184"/>
      <c r="N18" s="64"/>
      <c r="O18" s="61"/>
      <c r="P18" s="182"/>
      <c r="Q18" s="159"/>
    </row>
    <row r="19" spans="1:17" ht="15" customHeight="1" thickBot="1" x14ac:dyDescent="0.35">
      <c r="A19" s="173">
        <v>4</v>
      </c>
      <c r="B19" s="175" t="str">
        <f>VLOOKUP(A19,$S$9:$T$16,2,FALSE)</f>
        <v>김포시ㅡ송순식 윤종인</v>
      </c>
      <c r="C19" s="76"/>
      <c r="D19" s="55"/>
      <c r="E19" s="53"/>
      <c r="F19" s="53"/>
      <c r="G19" s="53"/>
      <c r="H19" s="55"/>
      <c r="I19" s="55"/>
      <c r="J19" s="55"/>
      <c r="K19" s="55"/>
      <c r="L19" s="53"/>
      <c r="M19" s="53"/>
      <c r="N19" s="53"/>
      <c r="O19" s="67"/>
      <c r="P19" s="177" t="str">
        <f>VLOOKUP(Q19,S$9:T$16,2,FALSE)</f>
        <v>이천시ㅡ허경일 정풍연</v>
      </c>
      <c r="Q19" s="179">
        <v>5</v>
      </c>
    </row>
    <row r="20" spans="1:17" ht="15" customHeight="1" thickBot="1" x14ac:dyDescent="0.35">
      <c r="A20" s="174"/>
      <c r="B20" s="176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178"/>
      <c r="Q20" s="180"/>
    </row>
    <row r="21" spans="1:17" x14ac:dyDescent="0.3">
      <c r="A21" s="77"/>
      <c r="B21" s="78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8"/>
      <c r="Q21" s="77"/>
    </row>
  </sheetData>
  <sortState ref="T21:T28">
    <sortCondition ref="T9"/>
  </sortState>
  <mergeCells count="36">
    <mergeCell ref="A19:A20"/>
    <mergeCell ref="B19:B20"/>
    <mergeCell ref="P19:P20"/>
    <mergeCell ref="Q19:Q20"/>
    <mergeCell ref="A15:A16"/>
    <mergeCell ref="B15:B16"/>
    <mergeCell ref="P15:P16"/>
    <mergeCell ref="Q15:Q16"/>
    <mergeCell ref="A17:A18"/>
    <mergeCell ref="B17:B18"/>
    <mergeCell ref="E17:E18"/>
    <mergeCell ref="M17:M18"/>
    <mergeCell ref="P17:P18"/>
    <mergeCell ref="Q17:Q18"/>
    <mergeCell ref="E13:E14"/>
    <mergeCell ref="H13:H14"/>
    <mergeCell ref="J13:J14"/>
    <mergeCell ref="M13:M14"/>
    <mergeCell ref="I14:I15"/>
    <mergeCell ref="Q9:Q10"/>
    <mergeCell ref="I10:I11"/>
    <mergeCell ref="A11:A12"/>
    <mergeCell ref="B11:B12"/>
    <mergeCell ref="P11:P12"/>
    <mergeCell ref="A9:A10"/>
    <mergeCell ref="B9:B10"/>
    <mergeCell ref="E9:E10"/>
    <mergeCell ref="M9:M10"/>
    <mergeCell ref="P9:P10"/>
    <mergeCell ref="Q11:Q12"/>
    <mergeCell ref="Q7:Q8"/>
    <mergeCell ref="B1:P1"/>
    <mergeCell ref="H3:J4"/>
    <mergeCell ref="A7:A8"/>
    <mergeCell ref="B7:B8"/>
    <mergeCell ref="P7:P8"/>
  </mergeCells>
  <phoneticPr fontId="4" type="noConversion"/>
  <hyperlinks>
    <hyperlink ref="A9:A10" location="남10오더!A1" display="남10오더!A1"/>
    <hyperlink ref="A17:A18" location="남10오더!A1" display="남10오더!A1"/>
    <hyperlink ref="E15" location="남10오더!A1" display="남10오더!A1"/>
    <hyperlink ref="I16" location="남10오더!A1" display="남10오더!A1"/>
    <hyperlink ref="M15" location="남10오더!A1" display="남10오더!A1"/>
    <hyperlink ref="Q9:Q10" location="남10오더!A1" display="남10오더!A1"/>
    <hyperlink ref="Q17:Q18" location="남10오더!A1" display="남10오더!A1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11</vt:i4>
      </vt:variant>
    </vt:vector>
  </HeadingPairs>
  <TitlesOfParts>
    <vt:vector size="11" baseType="lpstr">
      <vt:lpstr>남복1~2</vt:lpstr>
      <vt:lpstr>남복3</vt:lpstr>
      <vt:lpstr>남복4</vt:lpstr>
      <vt:lpstr>남복5</vt:lpstr>
      <vt:lpstr>남복6</vt:lpstr>
      <vt:lpstr>남복7</vt:lpstr>
      <vt:lpstr>남복8</vt:lpstr>
      <vt:lpstr>남복9</vt:lpstr>
      <vt:lpstr>남복10</vt:lpstr>
      <vt:lpstr>남복11</vt:lpstr>
      <vt:lpstr>남복DF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신경애</dc:creator>
  <cp:lastModifiedBy>USER</cp:lastModifiedBy>
  <dcterms:created xsi:type="dcterms:W3CDTF">2023-03-16T09:06:32Z</dcterms:created>
  <dcterms:modified xsi:type="dcterms:W3CDTF">2023-03-30T01:04:57Z</dcterms:modified>
</cp:coreProperties>
</file>