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테니스\"/>
    </mc:Choice>
  </mc:AlternateContent>
  <bookViews>
    <workbookView xWindow="0" yWindow="0" windowWidth="28800" windowHeight="14190"/>
  </bookViews>
  <sheets>
    <sheet name="단식" sheetId="10" r:id="rId1"/>
  </sheets>
  <definedNames>
    <definedName name="_xlnm.Print_Area" localSheetId="0">단식!$A$1:$N$35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0" l="1"/>
  <c r="L34" i="10"/>
  <c r="M6" i="10"/>
  <c r="L6" i="10"/>
  <c r="C6" i="10" l="1"/>
  <c r="B6" i="10"/>
  <c r="C34" i="10" l="1"/>
  <c r="B34" i="10"/>
  <c r="C26" i="10"/>
  <c r="B26" i="10"/>
  <c r="C22" i="10"/>
  <c r="B22" i="10"/>
  <c r="C18" i="10"/>
  <c r="B18" i="10"/>
  <c r="C14" i="10"/>
  <c r="B14" i="10"/>
  <c r="M26" i="10"/>
  <c r="L26" i="10"/>
  <c r="M22" i="10"/>
  <c r="L22" i="10"/>
  <c r="M18" i="10"/>
  <c r="L18" i="10"/>
  <c r="M14" i="10"/>
  <c r="L14" i="10"/>
</calcChain>
</file>

<file path=xl/sharedStrings.xml><?xml version="1.0" encoding="utf-8"?>
<sst xmlns="http://schemas.openxmlformats.org/spreadsheetml/2006/main" count="58" uniqueCount="43">
  <si>
    <t>선수명</t>
    <phoneticPr fontId="1" type="noConversion"/>
  </si>
  <si>
    <t>시군</t>
    <phoneticPr fontId="1" type="noConversion"/>
  </si>
  <si>
    <t>번호</t>
    <phoneticPr fontId="1" type="noConversion"/>
  </si>
  <si>
    <t>NO</t>
    <phoneticPr fontId="1" type="noConversion"/>
  </si>
  <si>
    <t>소속</t>
    <phoneticPr fontId="1" type="noConversion"/>
  </si>
  <si>
    <t>결승</t>
    <phoneticPr fontId="1" type="noConversion"/>
  </si>
  <si>
    <t>Quarter-Finals</t>
    <phoneticPr fontId="1" type="noConversion"/>
  </si>
  <si>
    <t>Semi-Finals</t>
    <phoneticPr fontId="1" type="noConversion"/>
  </si>
  <si>
    <t>Final</t>
    <phoneticPr fontId="1" type="noConversion"/>
  </si>
  <si>
    <t>Round of 16</t>
    <phoneticPr fontId="1" type="noConversion"/>
  </si>
  <si>
    <t xml:space="preserve">  ▶ Individual BC3 Tournament</t>
    <phoneticPr fontId="1" type="noConversion"/>
  </si>
  <si>
    <t>선수1</t>
    <phoneticPr fontId="1" type="noConversion"/>
  </si>
  <si>
    <t>부천시</t>
  </si>
  <si>
    <t>수원시</t>
  </si>
  <si>
    <t>BYE</t>
    <phoneticPr fontId="1" type="noConversion"/>
  </si>
  <si>
    <t>용인시</t>
    <phoneticPr fontId="1" type="noConversion"/>
  </si>
  <si>
    <t>윤희동</t>
    <phoneticPr fontId="1" type="noConversion"/>
  </si>
  <si>
    <t>백정현</t>
    <phoneticPr fontId="1" type="noConversion"/>
  </si>
  <si>
    <t>이형용</t>
    <phoneticPr fontId="1" type="noConversion"/>
  </si>
  <si>
    <t>김덕우</t>
    <phoneticPr fontId="1" type="noConversion"/>
  </si>
  <si>
    <t>정상수</t>
    <phoneticPr fontId="1" type="noConversion"/>
  </si>
  <si>
    <t>고양시</t>
    <phoneticPr fontId="1" type="noConversion"/>
  </si>
  <si>
    <t>임현우</t>
    <phoneticPr fontId="1" type="noConversion"/>
  </si>
  <si>
    <t>김명제</t>
    <phoneticPr fontId="1" type="noConversion"/>
  </si>
  <si>
    <t>장영주</t>
    <phoneticPr fontId="1" type="noConversion"/>
  </si>
  <si>
    <t>강창균</t>
    <phoneticPr fontId="1" type="noConversion"/>
  </si>
  <si>
    <t>김삼주</t>
    <phoneticPr fontId="1" type="noConversion"/>
  </si>
  <si>
    <t>성남시</t>
    <phoneticPr fontId="1" type="noConversion"/>
  </si>
  <si>
    <t>화성시</t>
    <phoneticPr fontId="1" type="noConversion"/>
  </si>
  <si>
    <t>광주시</t>
    <phoneticPr fontId="1" type="noConversion"/>
  </si>
  <si>
    <t>이지환</t>
    <phoneticPr fontId="1" type="noConversion"/>
  </si>
  <si>
    <t>광주시</t>
    <phoneticPr fontId="1" type="noConversion"/>
  </si>
  <si>
    <t>이성모</t>
    <phoneticPr fontId="1" type="noConversion"/>
  </si>
  <si>
    <t>2023.04.28 10:00</t>
    <phoneticPr fontId="1" type="noConversion"/>
  </si>
  <si>
    <t>2023.04.28 10:00</t>
    <phoneticPr fontId="1" type="noConversion"/>
  </si>
  <si>
    <t>2023.04.28 10:00</t>
    <phoneticPr fontId="1" type="noConversion"/>
  </si>
  <si>
    <t>2023.04.28 13:00</t>
    <phoneticPr fontId="1" type="noConversion"/>
  </si>
  <si>
    <t>2023.04.28 13:00</t>
    <phoneticPr fontId="1" type="noConversion"/>
  </si>
  <si>
    <t>2023.04.28 13:00</t>
    <phoneticPr fontId="1" type="noConversion"/>
  </si>
  <si>
    <t>2023.04.29 10:00</t>
    <phoneticPr fontId="1" type="noConversion"/>
  </si>
  <si>
    <t>2023.04.30 10:00</t>
    <phoneticPr fontId="1" type="noConversion"/>
  </si>
  <si>
    <t>2023.04.29 10:00</t>
    <phoneticPr fontId="1" type="noConversion"/>
  </si>
  <si>
    <r>
      <t xml:space="preserve">제13회 경기도장애인체육대회 (테니스_남자단식) (16강) 대진표
</t>
    </r>
    <r>
      <rPr>
        <sz val="11"/>
        <color theme="1"/>
        <rFont val="휴먼둥근헤드라인"/>
        <family val="1"/>
        <charset val="129"/>
      </rPr>
      <t>2023. 4. 27(목) ~ 4. 30(일)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</si>
</sst>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휴먼둥근헤드라인"/>
      <family val="1"/>
      <charset val="129"/>
    </font>
    <font>
      <sz val="11"/>
      <name val="돋움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휴먼둥근헤드라인"/>
      <family val="1"/>
      <charset val="129"/>
    </font>
    <font>
      <sz val="18"/>
      <color theme="1"/>
      <name val="맑은 고딕"/>
      <family val="2"/>
      <charset val="129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0" fillId="0" borderId="0" applyFill="0"/>
  </cellStyleXfs>
  <cellXfs count="7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8" xfId="0" applyFont="1" applyBorder="1" applyAlignment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3" borderId="13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20" xfId="0" applyFill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</cellXfs>
  <cellStyles count="3"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="70" zoomScaleNormal="85" zoomScaleSheetLayoutView="70" workbookViewId="0">
      <selection sqref="A1:N1"/>
    </sheetView>
  </sheetViews>
  <sheetFormatPr defaultRowHeight="16.5" x14ac:dyDescent="0.3"/>
  <cols>
    <col min="1" max="1" width="5" customWidth="1"/>
    <col min="2" max="2" width="8.75" customWidth="1"/>
    <col min="3" max="3" width="13.75" customWidth="1"/>
    <col min="4" max="4" width="10.25" customWidth="1"/>
    <col min="5" max="5" width="16.125" bestFit="1" customWidth="1"/>
    <col min="6" max="6" width="13.125" bestFit="1" customWidth="1"/>
    <col min="7" max="8" width="9.125" customWidth="1"/>
    <col min="9" max="9" width="13.125" bestFit="1" customWidth="1"/>
    <col min="10" max="10" width="16.125" bestFit="1" customWidth="1"/>
    <col min="11" max="11" width="11.375" customWidth="1"/>
    <col min="12" max="12" width="11.5" bestFit="1" customWidth="1"/>
    <col min="13" max="13" width="7.5" bestFit="1" customWidth="1"/>
    <col min="14" max="14" width="5" customWidth="1"/>
    <col min="18" max="18" width="8.625" customWidth="1"/>
  </cols>
  <sheetData>
    <row r="1" spans="1:21" ht="36" customHeight="1" x14ac:dyDescent="0.3">
      <c r="A1" s="49" t="s">
        <v>42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21" ht="9.75" customHeight="1" x14ac:dyDescent="0.3">
      <c r="A2" s="51" t="s">
        <v>10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21" s="23" customFormat="1" ht="18" thickBot="1" x14ac:dyDescent="0.35">
      <c r="A3" s="19"/>
      <c r="B3" s="53" t="s">
        <v>9</v>
      </c>
      <c r="C3" s="53"/>
      <c r="D3" s="53"/>
      <c r="E3" s="21" t="s">
        <v>6</v>
      </c>
      <c r="F3" s="21" t="s">
        <v>7</v>
      </c>
      <c r="G3" s="54" t="s">
        <v>8</v>
      </c>
      <c r="H3" s="54"/>
      <c r="I3" s="21" t="s">
        <v>7</v>
      </c>
      <c r="J3" s="21" t="s">
        <v>6</v>
      </c>
      <c r="K3" s="53" t="s">
        <v>9</v>
      </c>
      <c r="L3" s="53"/>
      <c r="M3" s="55"/>
      <c r="N3" s="20"/>
    </row>
    <row r="4" spans="1:21" ht="6.7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21" ht="16.5" customHeight="1" x14ac:dyDescent="0.3">
      <c r="A5" s="22" t="s">
        <v>3</v>
      </c>
      <c r="B5" s="22" t="s">
        <v>4</v>
      </c>
      <c r="C5" s="22" t="s">
        <v>0</v>
      </c>
      <c r="D5" s="22"/>
      <c r="E5" s="22"/>
      <c r="F5" s="22"/>
      <c r="G5" s="22"/>
      <c r="H5" s="22"/>
      <c r="I5" s="22"/>
      <c r="J5" s="22"/>
      <c r="K5" s="22"/>
      <c r="L5" s="22" t="s">
        <v>0</v>
      </c>
      <c r="M5" s="22" t="s">
        <v>4</v>
      </c>
      <c r="N5" s="22" t="s">
        <v>3</v>
      </c>
    </row>
    <row r="6" spans="1:21" ht="16.5" customHeight="1" thickBot="1" x14ac:dyDescent="0.35">
      <c r="A6" s="45">
        <v>1</v>
      </c>
      <c r="B6" s="45" t="str">
        <f>VLOOKUP(A6,$O$7:Q26,2,FALSE)</f>
        <v>성남시</v>
      </c>
      <c r="C6" s="47" t="str">
        <f>VLOOKUP(A6,$O$7:$Q$27,3,FALSE)</f>
        <v>강창균</v>
      </c>
      <c r="D6" s="2"/>
      <c r="E6" s="1"/>
      <c r="F6" s="1"/>
      <c r="G6" s="1"/>
      <c r="H6" s="1"/>
      <c r="I6" s="1"/>
      <c r="J6" s="1"/>
      <c r="K6" s="1"/>
      <c r="L6" s="33" t="str">
        <f>VLOOKUP(N6,$O$7:$Q$27,3,FALSE)</f>
        <v>정상수</v>
      </c>
      <c r="M6" s="35" t="str">
        <f>VLOOKUP(N6,$O$7:Q23,2,FALSE)</f>
        <v>부천시</v>
      </c>
      <c r="N6" s="37">
        <v>12</v>
      </c>
    </row>
    <row r="7" spans="1:21" ht="16.5" customHeight="1" x14ac:dyDescent="0.3">
      <c r="A7" s="46"/>
      <c r="B7" s="46"/>
      <c r="C7" s="48"/>
      <c r="D7" s="8"/>
      <c r="E7" s="1"/>
      <c r="F7" s="1"/>
      <c r="G7" s="1"/>
      <c r="H7" s="1"/>
      <c r="I7" s="1"/>
      <c r="J7" s="1"/>
      <c r="K7" s="10"/>
      <c r="L7" s="34"/>
      <c r="M7" s="36"/>
      <c r="N7" s="38"/>
      <c r="O7" s="24" t="s">
        <v>2</v>
      </c>
      <c r="P7" s="25" t="s">
        <v>1</v>
      </c>
      <c r="Q7" s="26" t="s">
        <v>11</v>
      </c>
      <c r="R7" s="27"/>
      <c r="S7" s="27"/>
      <c r="T7" s="27"/>
      <c r="U7" s="1"/>
    </row>
    <row r="8" spans="1:21" ht="14.25" customHeight="1" x14ac:dyDescent="0.3">
      <c r="A8" s="29"/>
      <c r="B8" s="22"/>
      <c r="C8" s="22"/>
      <c r="D8" s="5"/>
      <c r="E8" s="1"/>
      <c r="F8" s="1"/>
      <c r="G8" s="1"/>
      <c r="H8" s="1"/>
      <c r="I8" s="1"/>
      <c r="J8" s="1"/>
      <c r="K8" s="4"/>
      <c r="L8" s="43"/>
      <c r="M8" s="43"/>
      <c r="N8" s="43"/>
      <c r="O8" s="31">
        <v>1</v>
      </c>
      <c r="P8" s="13" t="s">
        <v>27</v>
      </c>
      <c r="Q8" s="13" t="s">
        <v>25</v>
      </c>
      <c r="R8" s="1">
        <v>1</v>
      </c>
      <c r="T8" s="28"/>
      <c r="U8" s="1"/>
    </row>
    <row r="9" spans="1:21" ht="14.25" customHeight="1" x14ac:dyDescent="0.3">
      <c r="A9" s="1"/>
      <c r="B9" s="1"/>
      <c r="C9" s="1"/>
      <c r="D9" s="5"/>
      <c r="E9" s="11"/>
      <c r="F9" s="1"/>
      <c r="G9" s="1"/>
      <c r="H9" s="1"/>
      <c r="I9" s="1"/>
      <c r="J9" s="10"/>
      <c r="K9" s="4"/>
      <c r="L9" s="44"/>
      <c r="M9" s="44"/>
      <c r="N9" s="44"/>
      <c r="O9" s="31">
        <v>11</v>
      </c>
      <c r="P9" s="13" t="s">
        <v>29</v>
      </c>
      <c r="Q9" s="13" t="s">
        <v>30</v>
      </c>
      <c r="R9" s="1">
        <v>2</v>
      </c>
      <c r="T9" s="28"/>
      <c r="U9" s="1"/>
    </row>
    <row r="10" spans="1:21" ht="16.5" customHeight="1" x14ac:dyDescent="0.3">
      <c r="A10" s="39"/>
      <c r="B10" s="39"/>
      <c r="C10" s="41" t="s">
        <v>14</v>
      </c>
      <c r="D10" s="3"/>
      <c r="E10" s="5"/>
      <c r="F10" s="1"/>
      <c r="G10" s="1"/>
      <c r="H10" s="1"/>
      <c r="I10" s="1"/>
      <c r="J10" s="4"/>
      <c r="K10" s="2"/>
      <c r="L10" s="41" t="s">
        <v>14</v>
      </c>
      <c r="M10" s="39"/>
      <c r="N10" s="66"/>
      <c r="O10" s="31">
        <v>5</v>
      </c>
      <c r="P10" s="13" t="s">
        <v>31</v>
      </c>
      <c r="Q10" s="13" t="s">
        <v>23</v>
      </c>
      <c r="R10" s="1">
        <v>3</v>
      </c>
      <c r="T10" s="28"/>
      <c r="U10" s="1"/>
    </row>
    <row r="11" spans="1:21" ht="16.5" customHeight="1" x14ac:dyDescent="0.3">
      <c r="A11" s="40"/>
      <c r="B11" s="40"/>
      <c r="C11" s="42"/>
      <c r="D11" s="10"/>
      <c r="E11" s="5"/>
      <c r="F11" s="1"/>
      <c r="G11" s="1"/>
      <c r="H11" s="1"/>
      <c r="I11" s="1"/>
      <c r="J11" s="4"/>
      <c r="K11" s="1"/>
      <c r="L11" s="42"/>
      <c r="M11" s="40"/>
      <c r="N11" s="67"/>
      <c r="O11" s="31">
        <v>9</v>
      </c>
      <c r="P11" s="13" t="s">
        <v>12</v>
      </c>
      <c r="Q11" s="13" t="s">
        <v>19</v>
      </c>
      <c r="R11" s="1">
        <v>4</v>
      </c>
      <c r="T11" s="28"/>
      <c r="U11" s="1"/>
    </row>
    <row r="12" spans="1:21" ht="12.75" customHeight="1" x14ac:dyDescent="0.3">
      <c r="A12" s="22"/>
      <c r="B12" s="22"/>
      <c r="C12" s="18"/>
      <c r="D12" s="68" t="s">
        <v>36</v>
      </c>
      <c r="E12" s="69"/>
      <c r="F12" s="1"/>
      <c r="G12" s="1"/>
      <c r="H12" s="1"/>
      <c r="I12" s="1"/>
      <c r="J12" s="75" t="s">
        <v>37</v>
      </c>
      <c r="K12" s="68"/>
      <c r="L12" s="73"/>
      <c r="M12" s="22"/>
      <c r="N12" s="22"/>
      <c r="O12" s="31">
        <v>12</v>
      </c>
      <c r="P12" s="13" t="s">
        <v>12</v>
      </c>
      <c r="Q12" s="13" t="s">
        <v>20</v>
      </c>
      <c r="R12" s="1">
        <v>5</v>
      </c>
      <c r="T12" s="28"/>
      <c r="U12" s="1"/>
    </row>
    <row r="13" spans="1:21" ht="12.75" customHeight="1" x14ac:dyDescent="0.3">
      <c r="A13" s="1"/>
      <c r="B13" s="1"/>
      <c r="C13" s="18"/>
      <c r="D13" s="68"/>
      <c r="E13" s="69"/>
      <c r="F13" s="11"/>
      <c r="G13" s="1"/>
      <c r="H13" s="1"/>
      <c r="I13" s="10"/>
      <c r="J13" s="75"/>
      <c r="K13" s="68"/>
      <c r="L13" s="74"/>
      <c r="M13" s="1"/>
      <c r="N13" s="1"/>
      <c r="O13" s="31">
        <v>10</v>
      </c>
      <c r="P13" s="13" t="s">
        <v>13</v>
      </c>
      <c r="Q13" s="13" t="s">
        <v>24</v>
      </c>
      <c r="R13" s="1">
        <v>6</v>
      </c>
      <c r="T13" s="28"/>
      <c r="U13" s="1"/>
    </row>
    <row r="14" spans="1:21" ht="16.5" customHeight="1" x14ac:dyDescent="0.3">
      <c r="A14" s="45">
        <v>2</v>
      </c>
      <c r="B14" s="45" t="str">
        <f>VLOOKUP(A14,$O$7:Q34,2,FALSE)</f>
        <v>수원시</v>
      </c>
      <c r="C14" s="47" t="str">
        <f>VLOOKUP(A14,$O$7:$Q$27,3,FALSE)</f>
        <v>이성모</v>
      </c>
      <c r="D14" s="1"/>
      <c r="E14" s="5"/>
      <c r="F14" s="5"/>
      <c r="G14" s="1"/>
      <c r="H14" s="1"/>
      <c r="I14" s="4"/>
      <c r="J14" s="4"/>
      <c r="K14" s="1"/>
      <c r="L14" s="33" t="str">
        <f>VLOOKUP(N14,$O$7:$Q$27,3,FALSE)</f>
        <v>이지환</v>
      </c>
      <c r="M14" s="35" t="str">
        <f>VLOOKUP(N14,$O$7:Q31,2,FALSE)</f>
        <v>광주시</v>
      </c>
      <c r="N14" s="37">
        <v>11</v>
      </c>
      <c r="O14" s="31">
        <v>2</v>
      </c>
      <c r="P14" s="13" t="s">
        <v>13</v>
      </c>
      <c r="Q14" s="13" t="s">
        <v>32</v>
      </c>
      <c r="R14" s="1">
        <v>7</v>
      </c>
      <c r="T14" s="28"/>
      <c r="U14" s="1"/>
    </row>
    <row r="15" spans="1:21" ht="16.5" customHeight="1" x14ac:dyDescent="0.3">
      <c r="A15" s="46"/>
      <c r="B15" s="46"/>
      <c r="C15" s="48"/>
      <c r="D15" s="8"/>
      <c r="E15" s="5"/>
      <c r="F15" s="5"/>
      <c r="G15" s="1"/>
      <c r="H15" s="1"/>
      <c r="I15" s="4"/>
      <c r="J15" s="4"/>
      <c r="K15" s="10"/>
      <c r="L15" s="34"/>
      <c r="M15" s="36"/>
      <c r="N15" s="38"/>
      <c r="O15" s="31">
        <v>4</v>
      </c>
      <c r="P15" s="13" t="s">
        <v>15</v>
      </c>
      <c r="Q15" s="13" t="s">
        <v>17</v>
      </c>
      <c r="R15" s="1">
        <v>8</v>
      </c>
      <c r="T15" s="28"/>
      <c r="U15" s="1"/>
    </row>
    <row r="16" spans="1:21" ht="16.5" customHeight="1" x14ac:dyDescent="0.3">
      <c r="A16" s="56" t="s">
        <v>33</v>
      </c>
      <c r="B16" s="56"/>
      <c r="C16" s="56"/>
      <c r="D16" s="14"/>
      <c r="E16" s="7"/>
      <c r="F16" s="5"/>
      <c r="G16" s="15"/>
      <c r="H16" s="16"/>
      <c r="I16" s="4"/>
      <c r="J16" s="2"/>
      <c r="K16" s="4"/>
      <c r="L16" s="56" t="s">
        <v>35</v>
      </c>
      <c r="M16" s="56"/>
      <c r="N16" s="56"/>
      <c r="O16" s="31">
        <v>8</v>
      </c>
      <c r="P16" s="13" t="s">
        <v>15</v>
      </c>
      <c r="Q16" s="13" t="s">
        <v>16</v>
      </c>
      <c r="R16" s="1">
        <v>9</v>
      </c>
      <c r="T16" s="28"/>
      <c r="U16" s="1"/>
    </row>
    <row r="17" spans="1:20" ht="16.5" customHeight="1" x14ac:dyDescent="0.3">
      <c r="A17" s="57"/>
      <c r="B17" s="57"/>
      <c r="C17" s="57"/>
      <c r="D17" s="5"/>
      <c r="E17" s="1"/>
      <c r="F17" s="5"/>
      <c r="G17" s="17"/>
      <c r="H17" s="16"/>
      <c r="I17" s="4"/>
      <c r="J17" s="1"/>
      <c r="K17" s="4"/>
      <c r="L17" s="57"/>
      <c r="M17" s="57"/>
      <c r="N17" s="57"/>
      <c r="O17" s="31">
        <v>6</v>
      </c>
      <c r="P17" s="13" t="s">
        <v>28</v>
      </c>
      <c r="Q17" s="13" t="s">
        <v>26</v>
      </c>
      <c r="R17" s="30">
        <v>10</v>
      </c>
      <c r="S17" s="1"/>
      <c r="T17" s="1"/>
    </row>
    <row r="18" spans="1:20" ht="16.5" customHeight="1" x14ac:dyDescent="0.3">
      <c r="A18" s="45">
        <v>3</v>
      </c>
      <c r="B18" s="35" t="str">
        <f>VLOOKUP(A18,$O$7:Q38,2,FALSE)</f>
        <v>화성시</v>
      </c>
      <c r="C18" s="33" t="str">
        <f>VLOOKUP(A18,$O$7:$Q$27,3,FALSE)</f>
        <v>이형용</v>
      </c>
      <c r="D18" s="3"/>
      <c r="E18" s="1"/>
      <c r="F18" s="5"/>
      <c r="G18" s="1"/>
      <c r="H18" s="1"/>
      <c r="I18" s="4"/>
      <c r="J18" s="1"/>
      <c r="K18" s="4"/>
      <c r="L18" s="33" t="str">
        <f>VLOOKUP(N18,$O$7:$Q$27,3,FALSE)</f>
        <v>장영주</v>
      </c>
      <c r="M18" s="35" t="str">
        <f>VLOOKUP(N18,$O$7:Q35,2,FALSE)</f>
        <v>수원시</v>
      </c>
      <c r="N18" s="58">
        <v>10</v>
      </c>
      <c r="O18" s="31">
        <v>3</v>
      </c>
      <c r="P18" s="13" t="s">
        <v>28</v>
      </c>
      <c r="Q18" s="13" t="s">
        <v>18</v>
      </c>
      <c r="R18" s="30">
        <v>11</v>
      </c>
      <c r="S18" s="1"/>
      <c r="T18" s="1"/>
    </row>
    <row r="19" spans="1:20" ht="16.5" customHeight="1" thickBot="1" x14ac:dyDescent="0.35">
      <c r="A19" s="46"/>
      <c r="B19" s="36"/>
      <c r="C19" s="34"/>
      <c r="D19" s="1"/>
      <c r="E19" s="1"/>
      <c r="F19" s="5"/>
      <c r="G19" s="1"/>
      <c r="H19" s="1"/>
      <c r="I19" s="4"/>
      <c r="J19" s="1"/>
      <c r="K19" s="11"/>
      <c r="L19" s="34"/>
      <c r="M19" s="36"/>
      <c r="N19" s="59"/>
      <c r="O19" s="31">
        <v>7</v>
      </c>
      <c r="P19" s="13" t="s">
        <v>21</v>
      </c>
      <c r="Q19" s="13" t="s">
        <v>22</v>
      </c>
      <c r="R19" s="32">
        <v>12</v>
      </c>
      <c r="S19" s="1"/>
      <c r="T19" s="1"/>
    </row>
    <row r="20" spans="1:20" ht="12" customHeight="1" x14ac:dyDescent="0.3">
      <c r="A20" s="22"/>
      <c r="B20" s="22"/>
      <c r="C20" s="22"/>
      <c r="D20" s="18"/>
      <c r="E20" s="68" t="s">
        <v>39</v>
      </c>
      <c r="F20" s="69"/>
      <c r="G20" s="71" t="s">
        <v>5</v>
      </c>
      <c r="H20" s="72"/>
      <c r="I20" s="68" t="s">
        <v>41</v>
      </c>
      <c r="J20" s="68"/>
      <c r="K20" s="18"/>
      <c r="L20" s="22"/>
      <c r="M20" s="22"/>
      <c r="N20" s="22"/>
      <c r="O20" s="1"/>
    </row>
    <row r="21" spans="1:20" ht="12" customHeight="1" x14ac:dyDescent="0.3">
      <c r="A21" s="1"/>
      <c r="B21" s="1"/>
      <c r="C21" s="1"/>
      <c r="D21" s="18"/>
      <c r="E21" s="68"/>
      <c r="F21" s="69"/>
      <c r="G21" s="37" t="s">
        <v>40</v>
      </c>
      <c r="H21" s="70"/>
      <c r="I21" s="68"/>
      <c r="J21" s="68"/>
      <c r="K21" s="18"/>
      <c r="L21" s="1"/>
      <c r="M21" s="1"/>
      <c r="N21" s="1"/>
      <c r="O21" s="12"/>
      <c r="P21" s="28"/>
      <c r="S21" s="1"/>
    </row>
    <row r="22" spans="1:20" ht="16.5" customHeight="1" x14ac:dyDescent="0.3">
      <c r="A22" s="45">
        <v>4</v>
      </c>
      <c r="B22" s="45" t="str">
        <f>VLOOKUP(A22,$O$7:Q42,2,FALSE)</f>
        <v>용인시</v>
      </c>
      <c r="C22" s="47" t="str">
        <f>VLOOKUP(A22,$O$7:$Q$27,3,FALSE)</f>
        <v>백정현</v>
      </c>
      <c r="D22" s="1"/>
      <c r="E22" s="1"/>
      <c r="F22" s="5"/>
      <c r="G22" s="1"/>
      <c r="H22" s="1"/>
      <c r="I22" s="4"/>
      <c r="J22" s="1"/>
      <c r="K22" s="1"/>
      <c r="L22" s="47" t="str">
        <f>VLOOKUP(N22,$O$7:$Q$27,3,FALSE)</f>
        <v>김덕우</v>
      </c>
      <c r="M22" s="45" t="str">
        <f>VLOOKUP(N22,$O$7:Q39,2,FALSE)</f>
        <v>부천시</v>
      </c>
      <c r="N22" s="62">
        <v>9</v>
      </c>
      <c r="O22" s="12"/>
      <c r="P22" s="28"/>
      <c r="S22" s="1"/>
    </row>
    <row r="23" spans="1:20" ht="16.5" customHeight="1" x14ac:dyDescent="0.3">
      <c r="A23" s="46"/>
      <c r="B23" s="46"/>
      <c r="C23" s="48"/>
      <c r="D23" s="8"/>
      <c r="E23" s="1"/>
      <c r="F23" s="5"/>
      <c r="G23" s="1"/>
      <c r="H23" s="1"/>
      <c r="I23" s="4"/>
      <c r="J23" s="1"/>
      <c r="K23" s="8"/>
      <c r="L23" s="48"/>
      <c r="M23" s="46"/>
      <c r="N23" s="63"/>
      <c r="O23" s="1"/>
      <c r="P23" s="1"/>
      <c r="S23" s="1"/>
    </row>
    <row r="24" spans="1:20" ht="16.5" customHeight="1" x14ac:dyDescent="0.3">
      <c r="A24" s="56" t="s">
        <v>34</v>
      </c>
      <c r="B24" s="56"/>
      <c r="C24" s="56"/>
      <c r="D24" s="5"/>
      <c r="E24" s="1"/>
      <c r="F24" s="5"/>
      <c r="G24" s="1"/>
      <c r="H24" s="1"/>
      <c r="I24" s="4"/>
      <c r="J24" s="1"/>
      <c r="K24" s="4"/>
      <c r="L24" s="56" t="s">
        <v>35</v>
      </c>
      <c r="M24" s="56"/>
      <c r="N24" s="56"/>
      <c r="O24" s="1"/>
      <c r="P24" s="1"/>
      <c r="S24" s="1"/>
    </row>
    <row r="25" spans="1:20" ht="16.5" customHeight="1" x14ac:dyDescent="0.3">
      <c r="A25" s="57"/>
      <c r="B25" s="57"/>
      <c r="C25" s="57"/>
      <c r="D25" s="5"/>
      <c r="E25" s="11"/>
      <c r="F25" s="5"/>
      <c r="G25" s="1"/>
      <c r="H25" s="1"/>
      <c r="I25" s="4"/>
      <c r="J25" s="10"/>
      <c r="K25" s="4"/>
      <c r="L25" s="57"/>
      <c r="M25" s="57"/>
      <c r="N25" s="57"/>
    </row>
    <row r="26" spans="1:20" ht="16.5" customHeight="1" x14ac:dyDescent="0.3">
      <c r="A26" s="35">
        <v>5</v>
      </c>
      <c r="B26" s="35" t="str">
        <f>VLOOKUP(A26,$O$7:Q46,2,FALSE)</f>
        <v>광주시</v>
      </c>
      <c r="C26" s="33" t="str">
        <f>VLOOKUP(A26,$O$7:$Q$27,3,FALSE)</f>
        <v>김명제</v>
      </c>
      <c r="D26" s="3"/>
      <c r="E26" s="5"/>
      <c r="F26" s="5"/>
      <c r="G26" s="1"/>
      <c r="H26" s="1"/>
      <c r="I26" s="4"/>
      <c r="J26" s="4"/>
      <c r="K26" s="3"/>
      <c r="L26" s="33" t="str">
        <f>VLOOKUP(N26,$O$7:$Q$27,3,FALSE)</f>
        <v>윤희동</v>
      </c>
      <c r="M26" s="35" t="str">
        <f>VLOOKUP(N26,$O$7:Q43,2,FALSE)</f>
        <v>용인시</v>
      </c>
      <c r="N26" s="35">
        <v>8</v>
      </c>
    </row>
    <row r="27" spans="1:20" ht="16.5" customHeight="1" x14ac:dyDescent="0.3">
      <c r="A27" s="36"/>
      <c r="B27" s="36"/>
      <c r="C27" s="34"/>
      <c r="D27" s="1"/>
      <c r="E27" s="5"/>
      <c r="F27" s="5"/>
      <c r="G27" s="1"/>
      <c r="H27" s="1"/>
      <c r="I27" s="4"/>
      <c r="J27" s="4"/>
      <c r="K27" s="1"/>
      <c r="L27" s="34"/>
      <c r="M27" s="36"/>
      <c r="N27" s="36"/>
    </row>
    <row r="28" spans="1:20" ht="12" customHeight="1" x14ac:dyDescent="0.3">
      <c r="A28" s="22"/>
      <c r="B28" s="22"/>
      <c r="C28" s="18"/>
      <c r="D28" s="68" t="s">
        <v>36</v>
      </c>
      <c r="E28" s="69"/>
      <c r="F28" s="7"/>
      <c r="G28" s="1"/>
      <c r="H28" s="1"/>
      <c r="I28" s="4"/>
      <c r="J28" s="75" t="s">
        <v>38</v>
      </c>
      <c r="K28" s="68"/>
      <c r="L28" s="73"/>
      <c r="M28" s="22"/>
      <c r="N28" s="22"/>
    </row>
    <row r="29" spans="1:20" ht="12.75" customHeight="1" x14ac:dyDescent="0.3">
      <c r="A29" s="1"/>
      <c r="B29" s="1"/>
      <c r="C29" s="18"/>
      <c r="D29" s="68"/>
      <c r="E29" s="69"/>
      <c r="F29" s="1"/>
      <c r="G29" s="1"/>
      <c r="H29" s="1"/>
      <c r="I29" s="9"/>
      <c r="J29" s="75"/>
      <c r="K29" s="68"/>
      <c r="L29" s="74"/>
      <c r="M29" s="1"/>
      <c r="N29" s="1"/>
    </row>
    <row r="30" spans="1:20" ht="16.5" customHeight="1" x14ac:dyDescent="0.3">
      <c r="A30" s="39"/>
      <c r="B30" s="39"/>
      <c r="C30" s="41" t="s">
        <v>14</v>
      </c>
      <c r="D30" s="1"/>
      <c r="E30" s="5"/>
      <c r="F30" s="1"/>
      <c r="I30" s="1"/>
      <c r="J30" s="4"/>
      <c r="K30" s="1"/>
      <c r="L30" s="41" t="s">
        <v>14</v>
      </c>
      <c r="M30" s="39"/>
      <c r="N30" s="39"/>
    </row>
    <row r="31" spans="1:20" ht="16.5" customHeight="1" x14ac:dyDescent="0.3">
      <c r="A31" s="40"/>
      <c r="B31" s="40"/>
      <c r="C31" s="42"/>
      <c r="D31" s="8"/>
      <c r="E31" s="5"/>
      <c r="F31" s="1"/>
      <c r="G31" s="16"/>
      <c r="H31" s="16"/>
      <c r="I31" s="1"/>
      <c r="J31" s="4"/>
      <c r="K31" s="8"/>
      <c r="L31" s="42"/>
      <c r="M31" s="40"/>
      <c r="N31" s="40"/>
    </row>
    <row r="32" spans="1:20" ht="12.75" customHeight="1" x14ac:dyDescent="0.3">
      <c r="A32" s="43"/>
      <c r="B32" s="43"/>
      <c r="C32" s="43"/>
      <c r="D32" s="5"/>
      <c r="E32" s="7"/>
      <c r="F32" s="1"/>
      <c r="G32" s="64"/>
      <c r="H32" s="64"/>
      <c r="I32" s="1"/>
      <c r="J32" s="2"/>
      <c r="K32" s="6"/>
      <c r="L32" s="56"/>
      <c r="M32" s="56"/>
      <c r="N32" s="22"/>
    </row>
    <row r="33" spans="1:14" ht="14.25" customHeight="1" x14ac:dyDescent="0.3">
      <c r="A33" s="44"/>
      <c r="B33" s="44"/>
      <c r="C33" s="44"/>
      <c r="D33" s="5"/>
      <c r="E33" s="1"/>
      <c r="F33" s="1"/>
      <c r="G33" s="65"/>
      <c r="H33" s="65"/>
      <c r="I33" s="1"/>
      <c r="J33" s="1"/>
      <c r="K33" s="4"/>
      <c r="L33" s="57"/>
      <c r="M33" s="57"/>
      <c r="N33" s="1"/>
    </row>
    <row r="34" spans="1:14" ht="16.5" customHeight="1" x14ac:dyDescent="0.3">
      <c r="A34" s="45">
        <v>6</v>
      </c>
      <c r="B34" s="45" t="str">
        <f>VLOOKUP(A34,$O$7:Q54,2,FALSE)</f>
        <v>화성시</v>
      </c>
      <c r="C34" s="47" t="str">
        <f>VLOOKUP(A34,$O$7:$Q$27,3,FALSE)</f>
        <v>김삼주</v>
      </c>
      <c r="D34" s="3"/>
      <c r="E34" s="1"/>
      <c r="F34" s="1"/>
      <c r="G34" s="1"/>
      <c r="H34" s="1"/>
      <c r="I34" s="1"/>
      <c r="J34" s="1"/>
      <c r="K34" s="2"/>
      <c r="L34" s="33" t="str">
        <f>VLOOKUP(N34,$O$7:$Q$27,3,FALSE)</f>
        <v>임현우</v>
      </c>
      <c r="M34" s="35" t="str">
        <f>VLOOKUP(N34,$O$7:Q51,2,FALSE)</f>
        <v>고양시</v>
      </c>
      <c r="N34" s="60">
        <v>7</v>
      </c>
    </row>
    <row r="35" spans="1:14" ht="16.5" customHeight="1" x14ac:dyDescent="0.3">
      <c r="A35" s="46"/>
      <c r="B35" s="46"/>
      <c r="C35" s="48"/>
      <c r="D35" s="1"/>
      <c r="E35" s="1"/>
      <c r="F35" s="1"/>
      <c r="G35" s="1"/>
      <c r="H35" s="1"/>
      <c r="I35" s="1"/>
      <c r="J35" s="1"/>
      <c r="K35" s="1"/>
      <c r="L35" s="34"/>
      <c r="M35" s="36"/>
      <c r="N35" s="61"/>
    </row>
  </sheetData>
  <sortState ref="Q21:R31">
    <sortCondition ref="Q8"/>
  </sortState>
  <mergeCells count="70">
    <mergeCell ref="L14:L15"/>
    <mergeCell ref="N10:N11"/>
    <mergeCell ref="D12:E13"/>
    <mergeCell ref="D28:E29"/>
    <mergeCell ref="J12:K13"/>
    <mergeCell ref="J28:K29"/>
    <mergeCell ref="E20:F21"/>
    <mergeCell ref="I20:J21"/>
    <mergeCell ref="G21:H21"/>
    <mergeCell ref="G20:H20"/>
    <mergeCell ref="G32:H32"/>
    <mergeCell ref="L30:L31"/>
    <mergeCell ref="L24:N25"/>
    <mergeCell ref="L26:L27"/>
    <mergeCell ref="M26:M27"/>
    <mergeCell ref="N26:N27"/>
    <mergeCell ref="L32:M33"/>
    <mergeCell ref="G33:H33"/>
    <mergeCell ref="L34:L35"/>
    <mergeCell ref="M34:M35"/>
    <mergeCell ref="N34:N35"/>
    <mergeCell ref="L22:L23"/>
    <mergeCell ref="M22:M23"/>
    <mergeCell ref="N22:N23"/>
    <mergeCell ref="M30:M31"/>
    <mergeCell ref="N30:N31"/>
    <mergeCell ref="A24:C25"/>
    <mergeCell ref="A26:A27"/>
    <mergeCell ref="B26:B27"/>
    <mergeCell ref="C26:C27"/>
    <mergeCell ref="A34:A35"/>
    <mergeCell ref="B34:B35"/>
    <mergeCell ref="A30:A31"/>
    <mergeCell ref="B30:B31"/>
    <mergeCell ref="C30:C31"/>
    <mergeCell ref="C34:C35"/>
    <mergeCell ref="A32:C33"/>
    <mergeCell ref="A22:A23"/>
    <mergeCell ref="B22:B23"/>
    <mergeCell ref="C22:C23"/>
    <mergeCell ref="M14:M15"/>
    <mergeCell ref="N14:N15"/>
    <mergeCell ref="A16:C17"/>
    <mergeCell ref="L16:N17"/>
    <mergeCell ref="L18:L19"/>
    <mergeCell ref="M18:M19"/>
    <mergeCell ref="N18:N19"/>
    <mergeCell ref="A18:A19"/>
    <mergeCell ref="B18:B19"/>
    <mergeCell ref="C18:C19"/>
    <mergeCell ref="A14:A15"/>
    <mergeCell ref="B14:B15"/>
    <mergeCell ref="C14:C15"/>
    <mergeCell ref="A1:N1"/>
    <mergeCell ref="A2:N2"/>
    <mergeCell ref="B3:D3"/>
    <mergeCell ref="G3:H3"/>
    <mergeCell ref="K3:M3"/>
    <mergeCell ref="L6:L7"/>
    <mergeCell ref="M6:M7"/>
    <mergeCell ref="N6:N7"/>
    <mergeCell ref="A10:A11"/>
    <mergeCell ref="B10:B11"/>
    <mergeCell ref="C10:C11"/>
    <mergeCell ref="L10:L11"/>
    <mergeCell ref="M10:M11"/>
    <mergeCell ref="L8:N9"/>
    <mergeCell ref="A6:A7"/>
    <mergeCell ref="B6:B7"/>
    <mergeCell ref="C6:C7"/>
  </mergeCells>
  <phoneticPr fontId="1" type="noConversion"/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단식</vt:lpstr>
      <vt:lpstr>단식!Print_Area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2019-04-14T04:48:27Z</cp:lastPrinted>
  <dcterms:created xsi:type="dcterms:W3CDTF">2016-04-15T00:30:15Z</dcterms:created>
  <dcterms:modified xsi:type="dcterms:W3CDTF">2023-03-31T00:01:58Z</dcterms:modified>
</cp:coreProperties>
</file>